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dmin/Desktop/Corona Virus/"/>
    </mc:Choice>
  </mc:AlternateContent>
  <xr:revisionPtr revIDLastSave="0" documentId="13_ncr:1_{2AD70B24-4784-DE4B-8005-E9135987CFF0}" xr6:coauthVersionLast="46" xr6:coauthVersionMax="46" xr10:uidLastSave="{00000000-0000-0000-0000-000000000000}"/>
  <bookViews>
    <workbookView xWindow="1140" yWindow="500" windowWidth="27680" windowHeight="17080" xr2:uid="{00000000-000D-0000-FFFF-FFFF00000000}"/>
  </bookViews>
  <sheets>
    <sheet name="Feuil1" sheetId="1" r:id="rId1"/>
    <sheet name="AREAS" sheetId="2" r:id="rId2"/>
    <sheet name="Feuil3" sheetId="3" r:id="rId3"/>
    <sheet name="Feuil4" sheetId="4" r:id="rId4"/>
    <sheet name="Feuil5" sheetId="5" r:id="rId5"/>
  </sheets>
  <calcPr calcId="191029"/>
  <pivotCaches>
    <pivotCache cacheId="8" r:id="rId6"/>
    <pivotCache cacheId="9" r:id="rId7"/>
  </pivotCaches>
</workbook>
</file>

<file path=xl/calcChain.xml><?xml version="1.0" encoding="utf-8"?>
<calcChain xmlns="http://schemas.openxmlformats.org/spreadsheetml/2006/main">
  <c r="B22" i="5" l="1"/>
  <c r="E20" i="5" s="1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E5" i="5" l="1"/>
  <c r="F5" i="5" s="1"/>
  <c r="E9" i="5"/>
  <c r="E13" i="5"/>
  <c r="E17" i="5"/>
  <c r="E21" i="5"/>
  <c r="E2" i="5"/>
  <c r="E6" i="5"/>
  <c r="E10" i="5"/>
  <c r="E14" i="5"/>
  <c r="E18" i="5"/>
  <c r="E3" i="5"/>
  <c r="F3" i="5" s="1"/>
  <c r="E7" i="5"/>
  <c r="E11" i="5"/>
  <c r="E15" i="5"/>
  <c r="E19" i="5"/>
  <c r="E4" i="5"/>
  <c r="F4" i="5" s="1"/>
  <c r="E8" i="5"/>
  <c r="E12" i="5"/>
  <c r="E16" i="5"/>
  <c r="E22" i="5" l="1"/>
  <c r="F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BenF</author>
  </authors>
  <commentList>
    <comment ref="B37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BenF: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News corps 21st century fox</t>
        </r>
      </text>
    </comment>
    <comment ref="B38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BenF: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News corps 21st century fox</t>
        </r>
      </text>
    </comment>
    <comment ref="B39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BenF: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News corps 21st century fox</t>
        </r>
      </text>
    </comment>
    <comment ref="B40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BenF: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News corps 21st century fox</t>
        </r>
      </text>
    </comment>
    <comment ref="B4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BenF:</t>
        </r>
        <r>
          <rPr>
            <sz val="9"/>
            <color indexed="81"/>
            <rFont val="Tahoma"/>
            <family val="2"/>
          </rPr>
          <t xml:space="preserve">
News corps 21st century fox</t>
        </r>
      </text>
    </comment>
    <comment ref="B42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BenF: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TimeWarner</t>
        </r>
      </text>
    </comment>
    <comment ref="B43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BenF: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TimeWarner</t>
        </r>
      </text>
    </comment>
    <comment ref="B44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BenF: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TimeWarner</t>
        </r>
      </text>
    </comment>
    <comment ref="B45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BenF:</t>
        </r>
        <r>
          <rPr>
            <sz val="9"/>
            <color indexed="81"/>
            <rFont val="Tahoma"/>
            <family val="2"/>
          </rPr>
          <t xml:space="preserve">
TimeWarner</t>
        </r>
      </text>
    </comment>
    <comment ref="B46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BenF: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TimeWarner</t>
        </r>
      </text>
    </comment>
  </commentList>
</comments>
</file>

<file path=xl/sharedStrings.xml><?xml version="1.0" encoding="utf-8"?>
<sst xmlns="http://schemas.openxmlformats.org/spreadsheetml/2006/main" count="2762" uniqueCount="1339">
  <si>
    <t>Vanguard Group, Inc. (The)</t>
  </si>
  <si>
    <t>Mar 30, 2021</t>
  </si>
  <si>
    <t>6.47%</t>
  </si>
  <si>
    <t>Blackrock Inc.</t>
  </si>
  <si>
    <t>5.55%</t>
  </si>
  <si>
    <t>State Street Corporation</t>
  </si>
  <si>
    <t>3.15%</t>
  </si>
  <si>
    <t>Price (T.Rowe) Associates Inc</t>
  </si>
  <si>
    <t>3.14%</t>
  </si>
  <si>
    <t>FMR, LLC</t>
  </si>
  <si>
    <t>3.04%</t>
  </si>
  <si>
    <t>Geode Capital Management, LLC</t>
  </si>
  <si>
    <t>1.31%</t>
  </si>
  <si>
    <t>Morgan Stanley</t>
  </si>
  <si>
    <t>Northern Trust Corporation</t>
  </si>
  <si>
    <t>Norges Bank Investment Management</t>
  </si>
  <si>
    <t>Dec 30, 2020</t>
  </si>
  <si>
    <t>0.91%</t>
  </si>
  <si>
    <t>JP Morgan Chase &amp; Company</t>
  </si>
  <si>
    <t>0.86%</t>
  </si>
  <si>
    <t>Amazon.com, Inc. (AMZN)</t>
  </si>
  <si>
    <t>Shares</t>
  </si>
  <si>
    <t>% Out</t>
  </si>
  <si>
    <t>Value</t>
  </si>
  <si>
    <t>Holder</t>
  </si>
  <si>
    <t>Company</t>
  </si>
  <si>
    <t>Facebook, Inc. (FB)</t>
  </si>
  <si>
    <t>7.64%</t>
  </si>
  <si>
    <t>6.59%</t>
  </si>
  <si>
    <t>5.22%</t>
  </si>
  <si>
    <t>4.36%</t>
  </si>
  <si>
    <t>3.83%</t>
  </si>
  <si>
    <t>Capital International Investors</t>
  </si>
  <si>
    <t>Capital World Investors</t>
  </si>
  <si>
    <t>1.81%</t>
  </si>
  <si>
    <t>Capital Research Global Investors</t>
  </si>
  <si>
    <t>1.58%</t>
  </si>
  <si>
    <t>1.23%</t>
  </si>
  <si>
    <t>Alphabet Inc. (GOOG)</t>
  </si>
  <si>
    <t>6.65%</t>
  </si>
  <si>
    <t>6.01%</t>
  </si>
  <si>
    <t>4.11%</t>
  </si>
  <si>
    <t>3.33%</t>
  </si>
  <si>
    <t>2.44%</t>
  </si>
  <si>
    <t>1.39%</t>
  </si>
  <si>
    <t>1.18%</t>
  </si>
  <si>
    <t>AllianceBernstein, L.P.</t>
  </si>
  <si>
    <t>5. Internet/Réseaux Sociaux</t>
  </si>
  <si>
    <t>Apple Inc. (AAPL)</t>
  </si>
  <si>
    <t>7.43%</t>
  </si>
  <si>
    <t>6.32%</t>
  </si>
  <si>
    <t>Berkshire Hathaway, Inc</t>
  </si>
  <si>
    <t>5.32%</t>
  </si>
  <si>
    <t>3.73%</t>
  </si>
  <si>
    <t>2.07%</t>
  </si>
  <si>
    <t>1.50%</t>
  </si>
  <si>
    <t>1.20%</t>
  </si>
  <si>
    <t>Bank Of New York Mellon Corporation</t>
  </si>
  <si>
    <t>Microsoft Corporation (MSFT)</t>
  </si>
  <si>
    <t>8.11%</t>
  </si>
  <si>
    <t>6.89%</t>
  </si>
  <si>
    <t>3.88%</t>
  </si>
  <si>
    <t>2.89%</t>
  </si>
  <si>
    <t>2.37%</t>
  </si>
  <si>
    <t>1.49%</t>
  </si>
  <si>
    <t>AREAS</t>
  </si>
  <si>
    <t>1. FINANCES</t>
  </si>
  <si>
    <t>1. ARMEMENT</t>
  </si>
  <si>
    <t>1. MATIERES PREMIERES</t>
  </si>
  <si>
    <t>2. AGRICULTURE</t>
  </si>
  <si>
    <t>2. SANTE</t>
  </si>
  <si>
    <t>4. LOVE LIFE</t>
  </si>
  <si>
    <t>4. FAMILLE</t>
  </si>
  <si>
    <t>6. INTELLECTUEL</t>
  </si>
  <si>
    <t>6. CREATIVITE</t>
  </si>
  <si>
    <t>7. SPIRITUEL</t>
  </si>
  <si>
    <t>Luxe</t>
  </si>
  <si>
    <t>6. Médias &amp; Distraction</t>
  </si>
  <si>
    <t>13.17%</t>
  </si>
  <si>
    <t>12.98%</t>
  </si>
  <si>
    <t>Independent Franchise Partners, LLP</t>
  </si>
  <si>
    <t>7.76%</t>
  </si>
  <si>
    <t>7.06%</t>
  </si>
  <si>
    <t>4.51%</t>
  </si>
  <si>
    <t>Yacktman Asset Management Lp</t>
  </si>
  <si>
    <t>Dodge &amp; Cox Inc</t>
  </si>
  <si>
    <t>3.30%</t>
  </si>
  <si>
    <t>Hotchkis &amp; Wiley Capital Management, LLC</t>
  </si>
  <si>
    <t>3.20%</t>
  </si>
  <si>
    <t>Burgundy Asset Management Ltd.</t>
  </si>
  <si>
    <t>News Corporation (NWSA)</t>
  </si>
  <si>
    <t>Warner Music Group Corp. (WMG)</t>
  </si>
  <si>
    <t>Sands Capital Management, LLC</t>
  </si>
  <si>
    <t>12.71%</t>
  </si>
  <si>
    <t>6.30%</t>
  </si>
  <si>
    <t>Caledonia (Private) Investments Pty Ltd</t>
  </si>
  <si>
    <t>6.03%</t>
  </si>
  <si>
    <t>Sculptor Capital, LP</t>
  </si>
  <si>
    <t>3.67%</t>
  </si>
  <si>
    <t>Darsana Capital Partners, LP</t>
  </si>
  <si>
    <t>Soma Equity Partners LP</t>
  </si>
  <si>
    <t>3.25%</t>
  </si>
  <si>
    <t>Fairview Capital Investment Management LLC</t>
  </si>
  <si>
    <t>UBS Group AG</t>
  </si>
  <si>
    <t>2.80%</t>
  </si>
  <si>
    <t>Slate Path Capital, LP</t>
  </si>
  <si>
    <t>2.68%</t>
  </si>
  <si>
    <t>Comcast Corporation (CMCSA)</t>
  </si>
  <si>
    <t>8.45%</t>
  </si>
  <si>
    <t>6.93%</t>
  </si>
  <si>
    <t>4.79%</t>
  </si>
  <si>
    <t>3.64%</t>
  </si>
  <si>
    <t>2.94%</t>
  </si>
  <si>
    <t>Massachusetts Financial Services Co.</t>
  </si>
  <si>
    <t>2.74%</t>
  </si>
  <si>
    <t>Wellington Management Group, LLP</t>
  </si>
  <si>
    <t>2.23%</t>
  </si>
  <si>
    <t>2.19%</t>
  </si>
  <si>
    <t>Primecap Management Company</t>
  </si>
  <si>
    <t>2.28%</t>
  </si>
  <si>
    <t>Aristotle Capital Management, LLC</t>
  </si>
  <si>
    <t>1.03%</t>
  </si>
  <si>
    <t>Fiduciary Management, Inc.</t>
  </si>
  <si>
    <t>0.35%</t>
  </si>
  <si>
    <t>Bank of America Corporation</t>
  </si>
  <si>
    <t>0.25%</t>
  </si>
  <si>
    <t>0.21%</t>
  </si>
  <si>
    <t>0.19%</t>
  </si>
  <si>
    <t>Gamco Investors Inc</t>
  </si>
  <si>
    <t>0.16%</t>
  </si>
  <si>
    <t>Gabelli Funds, LLC</t>
  </si>
  <si>
    <t>0.14%</t>
  </si>
  <si>
    <t>0.12%</t>
  </si>
  <si>
    <t>Parametric Portfolio Associates</t>
  </si>
  <si>
    <t>0.11%</t>
  </si>
  <si>
    <t>Sony Group Corporation (SONY)</t>
  </si>
  <si>
    <t>ViacomCBS Inc. (VIAC)</t>
  </si>
  <si>
    <t>9.98%</t>
  </si>
  <si>
    <t>6.77%</t>
  </si>
  <si>
    <t>5.06%</t>
  </si>
  <si>
    <t>Credit Suisse AG</t>
  </si>
  <si>
    <t>4.52%</t>
  </si>
  <si>
    <t>Nomura Holdings Inc.</t>
  </si>
  <si>
    <t>3.22%</t>
  </si>
  <si>
    <t>Jane Street Group, LLC</t>
  </si>
  <si>
    <t>Susquehanna International Group, LLP</t>
  </si>
  <si>
    <t>2.65%</t>
  </si>
  <si>
    <t>Toronto Dominion Bank</t>
  </si>
  <si>
    <t>2.20%</t>
  </si>
  <si>
    <t>1.77%</t>
  </si>
  <si>
    <t>Bank Of Nova Scotia /</t>
  </si>
  <si>
    <t>7.47%</t>
  </si>
  <si>
    <t>6.41%</t>
  </si>
  <si>
    <t>State Farm Mutual Automobile Insurance Co</t>
  </si>
  <si>
    <t>2.10%</t>
  </si>
  <si>
    <t>The Walt Disney Company (DIS)</t>
  </si>
  <si>
    <t>Vanguard International Stock Index-Total Intl Stock Indx</t>
  </si>
  <si>
    <t>Jan 31, 2021</t>
  </si>
  <si>
    <t>Vanguard Tax Managed Fund-Vanguard Developed Markets Index Fund</t>
  </si>
  <si>
    <t>Dec 31, 2020</t>
  </si>
  <si>
    <t>0.36%</t>
  </si>
  <si>
    <t>iShares International Select Dividend ETF</t>
  </si>
  <si>
    <t>Mar 31, 2021</t>
  </si>
  <si>
    <t>DFA International Value Series</t>
  </si>
  <si>
    <t>0.27%</t>
  </si>
  <si>
    <t>iShares Core MSCI EAFE ETF</t>
  </si>
  <si>
    <t>DFA International Core Equity Portfolio</t>
  </si>
  <si>
    <t>iShares MSCI Eafe ETF</t>
  </si>
  <si>
    <t>Fidelity International Index Fund</t>
  </si>
  <si>
    <t>Vanguard Intl Equity Index Fds-FTSE All World ex U.S. Index Fund</t>
  </si>
  <si>
    <t>0.10%</t>
  </si>
  <si>
    <t>Vanguard International Stock Index-Vanguard European Stock Index</t>
  </si>
  <si>
    <t>PRIVATE</t>
  </si>
  <si>
    <t>River Road Asset Management, LLC</t>
  </si>
  <si>
    <t>Rubric Capital Management LP</t>
  </si>
  <si>
    <t>5.97%</t>
  </si>
  <si>
    <t>Armistice Capital, LLC</t>
  </si>
  <si>
    <t>3.12%</t>
  </si>
  <si>
    <t>SCW Capital Management, LP</t>
  </si>
  <si>
    <t>3.11%</t>
  </si>
  <si>
    <t>American Century Companies, Inc.</t>
  </si>
  <si>
    <t>Systematic Financial Management, L.P.</t>
  </si>
  <si>
    <t>Corsair Capital Management, L.P.</t>
  </si>
  <si>
    <t>Neuberger Berman Group, LLC</t>
  </si>
  <si>
    <t>5. Telecom'</t>
  </si>
  <si>
    <t>Jackson Square Partners, LLC</t>
  </si>
  <si>
    <t>0.03%</t>
  </si>
  <si>
    <t>0.02%</t>
  </si>
  <si>
    <t>Gardner Russo &amp; Quinn, LLC</t>
  </si>
  <si>
    <t>Fisher Asset Management, LLC</t>
  </si>
  <si>
    <t>0.15%</t>
  </si>
  <si>
    <t>First Manhattan Company</t>
  </si>
  <si>
    <t>0.06%</t>
  </si>
  <si>
    <t>0.04%</t>
  </si>
  <si>
    <t>Cullen Capital Management, Llc</t>
  </si>
  <si>
    <t>0.01%</t>
  </si>
  <si>
    <t>Jan 30, 2021</t>
  </si>
  <si>
    <t>0.62%</t>
  </si>
  <si>
    <t>Europacific Growth Fund</t>
  </si>
  <si>
    <t>0.45%</t>
  </si>
  <si>
    <t>MFS Series Trust X-MFS International Intrinsic Value Fund</t>
  </si>
  <si>
    <t>Feb 27, 2021</t>
  </si>
  <si>
    <t>0.40%</t>
  </si>
  <si>
    <t>New Perspective Fund Inc</t>
  </si>
  <si>
    <t>Vanguard/Wellington Fund Inc.</t>
  </si>
  <si>
    <t>0.30%</t>
  </si>
  <si>
    <t>American Balanced Fund</t>
  </si>
  <si>
    <t>0.29%</t>
  </si>
  <si>
    <t>MFS Series Trust I-MFS Value Fund</t>
  </si>
  <si>
    <t>Nestlé S.A. (NSRGF)</t>
  </si>
  <si>
    <t>PepsiCo, Inc. (PEP)</t>
  </si>
  <si>
    <t>8.54%</t>
  </si>
  <si>
    <t>7.14%</t>
  </si>
  <si>
    <t>4.10%</t>
  </si>
  <si>
    <t>1.70%</t>
  </si>
  <si>
    <t>1.55%</t>
  </si>
  <si>
    <t>Magellan Asset Management Ltd</t>
  </si>
  <si>
    <t>8.38%</t>
  </si>
  <si>
    <t>7.78%</t>
  </si>
  <si>
    <t>5.31%</t>
  </si>
  <si>
    <t>4.16%</t>
  </si>
  <si>
    <t>3.87%</t>
  </si>
  <si>
    <t>Invesco Ltd.</t>
  </si>
  <si>
    <t>2.66%</t>
  </si>
  <si>
    <t>Charles Schwab Investment Management, Inc.</t>
  </si>
  <si>
    <t>General Mills, Inc. (GIS)</t>
  </si>
  <si>
    <t>Kellogg W K Foundation Trust</t>
  </si>
  <si>
    <t>17.61%</t>
  </si>
  <si>
    <t>8.32%</t>
  </si>
  <si>
    <t>7.17%</t>
  </si>
  <si>
    <t>Keybank National Association</t>
  </si>
  <si>
    <t>6.78%</t>
  </si>
  <si>
    <t>4.42%</t>
  </si>
  <si>
    <t>Beutel, Goodman &amp; Company Ltd</t>
  </si>
  <si>
    <t>1.38%</t>
  </si>
  <si>
    <t>Kellogg Company (K)</t>
  </si>
  <si>
    <t>0.59%</t>
  </si>
  <si>
    <t>AMG Yacktman Fd</t>
  </si>
  <si>
    <t>0.57%</t>
  </si>
  <si>
    <t>0.56%</t>
  </si>
  <si>
    <t>0.54%</t>
  </si>
  <si>
    <t>American Fds International Growth &amp; Income Fd</t>
  </si>
  <si>
    <t>0.52%</t>
  </si>
  <si>
    <t>AMG Yacktman Focused Fd</t>
  </si>
  <si>
    <t>American Funds Insurance Ser-Growth Fund</t>
  </si>
  <si>
    <t>Morgan Stanley Inst Fund Inc-International Equity Port</t>
  </si>
  <si>
    <t>0.17%</t>
  </si>
  <si>
    <t>Associated British Foods plc (ABF.L)</t>
  </si>
  <si>
    <t>Mondelez International, Inc. (MDLZ)</t>
  </si>
  <si>
    <t>8.04%</t>
  </si>
  <si>
    <t>6.68%</t>
  </si>
  <si>
    <t>4.39%</t>
  </si>
  <si>
    <t>2.58%</t>
  </si>
  <si>
    <t>Lindsell Train Limited</t>
  </si>
  <si>
    <t>1.43%</t>
  </si>
  <si>
    <t>Danone S.A. (BN.PA)</t>
  </si>
  <si>
    <t>Unilever PLC (UL)</t>
  </si>
  <si>
    <t>0.79%</t>
  </si>
  <si>
    <t>0.51%</t>
  </si>
  <si>
    <t>0.38%</t>
  </si>
  <si>
    <t>0.37%</t>
  </si>
  <si>
    <t>0.32%</t>
  </si>
  <si>
    <t>Wells Fargo &amp; Company</t>
  </si>
  <si>
    <t>0.24%</t>
  </si>
  <si>
    <t>0.18%</t>
  </si>
  <si>
    <t>The Coca-Cola Company (KO)</t>
  </si>
  <si>
    <t>9.28%</t>
  </si>
  <si>
    <t>7.88%</t>
  </si>
  <si>
    <t>6.55%</t>
  </si>
  <si>
    <t>3.81%</t>
  </si>
  <si>
    <t>1.35%</t>
  </si>
  <si>
    <t>https://www.businessinsider.fr/les-25-plus-grandes-entreprises-de-larmement-au-monde-186270#1-lockheed-martin-etats-unis-53-23-mds-11</t>
  </si>
  <si>
    <t>top5/25</t>
  </si>
  <si>
    <t>Source</t>
  </si>
  <si>
    <t>Sélection</t>
  </si>
  <si>
    <t>6 groupes aux USA</t>
  </si>
  <si>
    <t>Lockheed Martin Corporation (LMT)</t>
  </si>
  <si>
    <t>14.66%</t>
  </si>
  <si>
    <t>7.73%</t>
  </si>
  <si>
    <t>5.86%</t>
  </si>
  <si>
    <t>5.03%</t>
  </si>
  <si>
    <t>3.75%</t>
  </si>
  <si>
    <t>1.44%</t>
  </si>
  <si>
    <t>1.09%</t>
  </si>
  <si>
    <t>Newport Trust Co</t>
  </si>
  <si>
    <t>7.89%</t>
  </si>
  <si>
    <t>7.25%</t>
  </si>
  <si>
    <t>5.45%</t>
  </si>
  <si>
    <t>4.60%</t>
  </si>
  <si>
    <t>Loomis Sayles &amp; Company, LP</t>
  </si>
  <si>
    <t>1.99%</t>
  </si>
  <si>
    <t>1.91%</t>
  </si>
  <si>
    <t>1.37%</t>
  </si>
  <si>
    <t>1.06%</t>
  </si>
  <si>
    <t>Northrop Grumman Corporation (NOC)</t>
  </si>
  <si>
    <t>9.81%</t>
  </si>
  <si>
    <t>8.21%</t>
  </si>
  <si>
    <t>7.67%</t>
  </si>
  <si>
    <t>5.95%</t>
  </si>
  <si>
    <t>2.81%</t>
  </si>
  <si>
    <t>2.38%</t>
  </si>
  <si>
    <t>1.66%</t>
  </si>
  <si>
    <t>The Boeing Company (BA)</t>
  </si>
  <si>
    <t>Raytheon Technologies Corporation (RTX)</t>
  </si>
  <si>
    <t>9.33%</t>
  </si>
  <si>
    <t>8.39%</t>
  </si>
  <si>
    <t>6.71%</t>
  </si>
  <si>
    <t>3.29%</t>
  </si>
  <si>
    <t>1.83%</t>
  </si>
  <si>
    <t>General Dynamics Corporation (GD)</t>
  </si>
  <si>
    <t>Longview Asset Management, LLC</t>
  </si>
  <si>
    <t>10.63%</t>
  </si>
  <si>
    <t>7.19%</t>
  </si>
  <si>
    <t>5.47%</t>
  </si>
  <si>
    <t>5.00%</t>
  </si>
  <si>
    <t>2.34%</t>
  </si>
  <si>
    <t>1.85%</t>
  </si>
  <si>
    <t>Aviation Industry Corporation of China</t>
  </si>
  <si>
    <t>BAE Systems plc (BAESY)</t>
  </si>
  <si>
    <t>0.08%</t>
  </si>
  <si>
    <t>Silvercrest Asset Management Group, LLC</t>
  </si>
  <si>
    <t>Rodgers Brothers Inc.</t>
  </si>
  <si>
    <t>SIT Investment Associates Inc</t>
  </si>
  <si>
    <t>Thales S.A. (HO.PA)</t>
  </si>
  <si>
    <t>ARK Investment Management, LLC</t>
  </si>
  <si>
    <t>Legato Capital Management LLC</t>
  </si>
  <si>
    <t>Santé</t>
  </si>
  <si>
    <t>Johnson &amp; Johnson (USA)</t>
  </si>
  <si>
    <t>https://www.mypharma-editions.com/le-top-10-mondial-des-laboratoires-pharmaceutiques-en-2019</t>
  </si>
  <si>
    <t>top 10</t>
  </si>
  <si>
    <t>Novartis (Suisse)</t>
  </si>
  <si>
    <t>Roche (Suisse)</t>
  </si>
  <si>
    <t>Pfizer (USA)</t>
  </si>
  <si>
    <t>Merck &amp; co (USA)</t>
  </si>
  <si>
    <t>ABBVIE (USA)</t>
  </si>
  <si>
    <t>SANOFI (France)</t>
  </si>
  <si>
    <t>Glaxosmithkline (UK)</t>
  </si>
  <si>
    <t>BMS (USA)</t>
  </si>
  <si>
    <t>LILLY (USA)</t>
  </si>
  <si>
    <t>Johnson &amp; Johnson (JNJ)</t>
  </si>
  <si>
    <t>8.72%</t>
  </si>
  <si>
    <t>7.20%</t>
  </si>
  <si>
    <t>5.33%</t>
  </si>
  <si>
    <t>1.26%</t>
  </si>
  <si>
    <t>1.22%</t>
  </si>
  <si>
    <t>Novartis AG (NVS)</t>
  </si>
  <si>
    <t>0.88%</t>
  </si>
  <si>
    <t>0.83%</t>
  </si>
  <si>
    <t>0.80%</t>
  </si>
  <si>
    <t>0.39%</t>
  </si>
  <si>
    <t>Franklin Resources, Inc.</t>
  </si>
  <si>
    <t>Boston Partners</t>
  </si>
  <si>
    <t>Saratoga Research &amp; Investment Management</t>
  </si>
  <si>
    <t>Boston Common Asset Management, LLC</t>
  </si>
  <si>
    <t>Kornitzer Capital Management Inc /ks</t>
  </si>
  <si>
    <t>8.06%</t>
  </si>
  <si>
    <t>4.91%</t>
  </si>
  <si>
    <t>4.46%</t>
  </si>
  <si>
    <t>Pfizer Inc. (PFE)</t>
  </si>
  <si>
    <t>Merck &amp; Co., Inc. (MRK)</t>
  </si>
  <si>
    <t>8.89%</t>
  </si>
  <si>
    <t>7.66%</t>
  </si>
  <si>
    <t>4.45%</t>
  </si>
  <si>
    <t>1.69%</t>
  </si>
  <si>
    <t>1.56%</t>
  </si>
  <si>
    <t>AbbVie Inc. (ABBV)</t>
  </si>
  <si>
    <t>8.14%</t>
  </si>
  <si>
    <t>4.27%</t>
  </si>
  <si>
    <t>2.08%</t>
  </si>
  <si>
    <t>1.82%</t>
  </si>
  <si>
    <t>1.54%</t>
  </si>
  <si>
    <t>Sanofi (SNY)</t>
  </si>
  <si>
    <t>0.72%</t>
  </si>
  <si>
    <t>0.60%</t>
  </si>
  <si>
    <t>0.58%</t>
  </si>
  <si>
    <t>Macquarie Group Limited</t>
  </si>
  <si>
    <t>Lazard Asset Management LLC</t>
  </si>
  <si>
    <t>GlaxoSmithKline plc (GSK)</t>
  </si>
  <si>
    <t>3.50%</t>
  </si>
  <si>
    <t>0.68%</t>
  </si>
  <si>
    <t>Royal Bank of Canada</t>
  </si>
  <si>
    <t>Renaissance Technologies, LLC</t>
  </si>
  <si>
    <t>Black Creek Investment Management Inc.</t>
  </si>
  <si>
    <t>Lilly Endowment, Inc</t>
  </si>
  <si>
    <t>PNC Financial Services Group, Inc.</t>
  </si>
  <si>
    <t>3.69%</t>
  </si>
  <si>
    <t>3.31%</t>
  </si>
  <si>
    <t>https://en.wikipedia.org/wiki/List_of_largest_banks</t>
  </si>
  <si>
    <t>top 100</t>
  </si>
  <si>
    <t xml:space="preserve">China Industrial and Commercial Bank of China </t>
  </si>
  <si>
    <t>4,324.27</t>
  </si>
  <si>
    <t xml:space="preserve">China China Construction Bank </t>
  </si>
  <si>
    <t>3,653.11</t>
  </si>
  <si>
    <t xml:space="preserve">China Agricultural Bank of China </t>
  </si>
  <si>
    <t>3,572.98</t>
  </si>
  <si>
    <t xml:space="preserve">China Bank of China </t>
  </si>
  <si>
    <t>3,270.15</t>
  </si>
  <si>
    <t xml:space="preserve">Japan Mitsubishi UFJ Financial Group </t>
  </si>
  <si>
    <t>2,892.97</t>
  </si>
  <si>
    <t xml:space="preserve">United Kingdom HSBC </t>
  </si>
  <si>
    <t>2,715.15</t>
  </si>
  <si>
    <t xml:space="preserve">United States JPMorgan Chase </t>
  </si>
  <si>
    <t>2,687.38</t>
  </si>
  <si>
    <t xml:space="preserve">United States Bank of America </t>
  </si>
  <si>
    <t>2,434.08</t>
  </si>
  <si>
    <t xml:space="preserve">France BNP Paribas </t>
  </si>
  <si>
    <t>2,398.01</t>
  </si>
  <si>
    <t xml:space="preserve">France Crédit Agricole </t>
  </si>
  <si>
    <t>2,278.79</t>
  </si>
  <si>
    <t xml:space="preserve">Japan Japan Post Bank </t>
  </si>
  <si>
    <t>1,984.62</t>
  </si>
  <si>
    <t xml:space="preserve">Japan SMBC Group </t>
  </si>
  <si>
    <t>1,954.78</t>
  </si>
  <si>
    <t xml:space="preserve">United States Citigroup Inc. </t>
  </si>
  <si>
    <t>1,951.16</t>
  </si>
  <si>
    <t xml:space="preserve">United States Wells Fargo </t>
  </si>
  <si>
    <t>1,927.26</t>
  </si>
  <si>
    <t xml:space="preserve">Japan Mizuho Financial Group </t>
  </si>
  <si>
    <t xml:space="preserve">1,874.89 </t>
  </si>
  <si>
    <t>BANQUES</t>
  </si>
  <si>
    <t>Industrial and Commercial Bank of China Limited (1398.HK)</t>
  </si>
  <si>
    <t>1.25%</t>
  </si>
  <si>
    <t>Vanguard International Stock Index-Emerging Markets Stk</t>
  </si>
  <si>
    <t>iShares Core MSCI Emerging Markets ETF</t>
  </si>
  <si>
    <t>DFA Investment Dimensions-DFA Emerging Mkts Value</t>
  </si>
  <si>
    <t>0.42%</t>
  </si>
  <si>
    <t>DFA Emerging Markets Core Equity Portfolio</t>
  </si>
  <si>
    <t>0.31%</t>
  </si>
  <si>
    <t>Goldman Sachs GQG Partners International Opportunities Fund</t>
  </si>
  <si>
    <t>iShares China Large Cap ETF</t>
  </si>
  <si>
    <t>iShares MSCI Emerging Markets ETF</t>
  </si>
  <si>
    <t>Advisors Inner Circle Fund III-GQG Partners Emerging Markets Equity Fd</t>
  </si>
  <si>
    <t>China Construction Bank Corporation (0939.HK)</t>
  </si>
  <si>
    <t>0.53%</t>
  </si>
  <si>
    <t>Fidelity Series Emerging Markets Opportunities Fund</t>
  </si>
  <si>
    <t>iShares MSCI China ETF</t>
  </si>
  <si>
    <t>Lazard Emerging Markets Equity Portfolio</t>
  </si>
  <si>
    <t>Agricultural Bank of China Limited (1288.HK)</t>
  </si>
  <si>
    <t>0.76%</t>
  </si>
  <si>
    <t>0.49%</t>
  </si>
  <si>
    <t>Bernstein Fund, Inc.-International Strategic Equities Portfolio</t>
  </si>
  <si>
    <t>0.43%</t>
  </si>
  <si>
    <t>GMO Emerging Markets Fund</t>
  </si>
  <si>
    <t>Feb 28, 2021</t>
  </si>
  <si>
    <t>iShares MSCI Emerging Markets Minimum Volatility Factor ETF</t>
  </si>
  <si>
    <t>Bank of China Limited (3988.HK)</t>
  </si>
  <si>
    <t>0.81%</t>
  </si>
  <si>
    <t>Schwab Strategic Tr-Schwab Fundamental Emg Mkts Large Co Index ETF</t>
  </si>
  <si>
    <t>0.09%</t>
  </si>
  <si>
    <t>0.07%</t>
  </si>
  <si>
    <t>Dimensional Fund Advisors LP</t>
  </si>
  <si>
    <t>Goldman Sachs Group, Inc.</t>
  </si>
  <si>
    <t>0.05%</t>
  </si>
  <si>
    <t>Natixis Advisors, L.P.</t>
  </si>
  <si>
    <t>HSBC Holdings plc (HSBC)</t>
  </si>
  <si>
    <t>Citigroup Inc.</t>
  </si>
  <si>
    <t>JPMorgan Chase &amp; Co. (JPM)</t>
  </si>
  <si>
    <t>263,068,129</t>
  </si>
  <si>
    <t>8.69%</t>
  </si>
  <si>
    <t>40,046,861,277</t>
  </si>
  <si>
    <t>198,355,636</t>
  </si>
  <si>
    <t>30,195,678,468</t>
  </si>
  <si>
    <t>141,903,189</t>
  </si>
  <si>
    <t>4.69%</t>
  </si>
  <si>
    <t>21,601,922,461</t>
  </si>
  <si>
    <t>79,444,252</t>
  </si>
  <si>
    <t>2.62%</t>
  </si>
  <si>
    <t>12,093,798,481</t>
  </si>
  <si>
    <t>56,821,694</t>
  </si>
  <si>
    <t>1.88%</t>
  </si>
  <si>
    <t>8,649,966,477</t>
  </si>
  <si>
    <t>56,004,148</t>
  </si>
  <si>
    <t>8,525,511,450</t>
  </si>
  <si>
    <t>47,250,089</t>
  </si>
  <si>
    <t>7,192,881,048</t>
  </si>
  <si>
    <t>45,440,168</t>
  </si>
  <si>
    <t>6,917,356,774</t>
  </si>
  <si>
    <t>45,399,073</t>
  </si>
  <si>
    <t>6,911,100,882</t>
  </si>
  <si>
    <t>40,335,535</t>
  </si>
  <si>
    <t>1.33%</t>
  </si>
  <si>
    <t>6,140,278,493</t>
  </si>
  <si>
    <t>Bank of America Corporation (BAC)</t>
  </si>
  <si>
    <t>1,010,100,606</t>
  </si>
  <si>
    <t>11.79%</t>
  </si>
  <si>
    <t>39,080,792,446</t>
  </si>
  <si>
    <t>621,603,811</t>
  </si>
  <si>
    <t>24,049,851,447</t>
  </si>
  <si>
    <t>512,734,637</t>
  </si>
  <si>
    <t>5.98%</t>
  </si>
  <si>
    <t>19,837,703,105</t>
  </si>
  <si>
    <t>335,219,414</t>
  </si>
  <si>
    <t>3.91%</t>
  </si>
  <si>
    <t>12,969,639,127</t>
  </si>
  <si>
    <t>230,037,301</t>
  </si>
  <si>
    <t>8,900,143,175</t>
  </si>
  <si>
    <t>172,537,792</t>
  </si>
  <si>
    <t>2.01%</t>
  </si>
  <si>
    <t>6,675,487,172</t>
  </si>
  <si>
    <t>125,457,129</t>
  </si>
  <si>
    <t>1.46%</t>
  </si>
  <si>
    <t>4,853,936,321</t>
  </si>
  <si>
    <t>118,326,139</t>
  </si>
  <si>
    <t>4,578,038,317</t>
  </si>
  <si>
    <t>116,039,367</t>
  </si>
  <si>
    <t>4,489,563,109</t>
  </si>
  <si>
    <t>105,784,304</t>
  </si>
  <si>
    <t>4,092,794,721</t>
  </si>
  <si>
    <t>BNP Paribas SA (BNP.PA)</t>
  </si>
  <si>
    <t>Schafer Cullen Capital Management Inc</t>
  </si>
  <si>
    <t>Crédit Agricole S.A. (ACA.PA)</t>
  </si>
  <si>
    <t>TIAA-CREF Funds-International Equity Fund</t>
  </si>
  <si>
    <t>0.13%</t>
  </si>
  <si>
    <t>College Retirement Equities Fund-Stock Account</t>
  </si>
  <si>
    <t>Vanguard International Value Fund</t>
  </si>
  <si>
    <t>JAPAN POST BANK Co.,Ltd. (7182.T)</t>
  </si>
  <si>
    <t>iShares MSCI EAFE Minimum Volatility ETF</t>
  </si>
  <si>
    <t>iShares MSCI Japan ETF</t>
  </si>
  <si>
    <t>iShares MSCI Global Min Vol Factor ETF</t>
  </si>
  <si>
    <t>Vanguard Whitehall Funds-Global Minimum Volatility Fund</t>
  </si>
  <si>
    <t>8.22%</t>
  </si>
  <si>
    <t>7.75%</t>
  </si>
  <si>
    <t>4.54%</t>
  </si>
  <si>
    <t>Wells Fargo &amp; Company (WFC)</t>
  </si>
  <si>
    <t>7.92%</t>
  </si>
  <si>
    <t>6.86%</t>
  </si>
  <si>
    <t>4.26%</t>
  </si>
  <si>
    <t>4.01%</t>
  </si>
  <si>
    <t>3.58%</t>
  </si>
  <si>
    <t>U.S. Bancorp (Minnesota)</t>
  </si>
  <si>
    <t>Te Ahumairangi Investment Management Limited</t>
  </si>
  <si>
    <t>Comerica Bank</t>
  </si>
  <si>
    <t>Crossmark Global Holdings, Inc.</t>
  </si>
  <si>
    <t>Oil &amp; Gas exploration &amp; production</t>
  </si>
  <si>
    <t>Tourism</t>
  </si>
  <si>
    <t>3. EMPLOI Oil &amp; Gas</t>
  </si>
  <si>
    <t>Négligeable</t>
  </si>
  <si>
    <t>PetroChina Company Limited (PTR)</t>
  </si>
  <si>
    <t>Arrowstreet Capital, Limited Partnership</t>
  </si>
  <si>
    <t>CI Investments Inc.</t>
  </si>
  <si>
    <t>Millennium Management LLC</t>
  </si>
  <si>
    <t>Marshall Wace Asia Ltd</t>
  </si>
  <si>
    <t>Toroso Investments, LLC</t>
  </si>
  <si>
    <t>Marshall Wace LLP</t>
  </si>
  <si>
    <t>Exxon Mobil Corporation (XOM)</t>
  </si>
  <si>
    <t>8.25%</t>
  </si>
  <si>
    <t>5.85%</t>
  </si>
  <si>
    <t>?</t>
  </si>
  <si>
    <t>Capital World Growth and Income Fund</t>
  </si>
  <si>
    <t>Capital Income Builder, Inc.</t>
  </si>
  <si>
    <t>New World Fund, Inc.</t>
  </si>
  <si>
    <t>Gulf International Bank (UK) Ltd</t>
  </si>
  <si>
    <t>Delta Air Lines, Inc. (DAL)</t>
  </si>
  <si>
    <t>10.27%</t>
  </si>
  <si>
    <t>5.72%</t>
  </si>
  <si>
    <t>4.40%</t>
  </si>
  <si>
    <t>3.40%</t>
  </si>
  <si>
    <t>3.38%</t>
  </si>
  <si>
    <t>U.S. Global Investors, Inc.</t>
  </si>
  <si>
    <t>3. EMPLOI Tourism</t>
  </si>
  <si>
    <t>California Water Service Group (CWT)</t>
  </si>
  <si>
    <t>17.13%</t>
  </si>
  <si>
    <t>11.59%</t>
  </si>
  <si>
    <t>6.92%</t>
  </si>
  <si>
    <t>4.50%</t>
  </si>
  <si>
    <t>Impax Asset Management Group Plc</t>
  </si>
  <si>
    <t>Pictet Asset Management Ltd</t>
  </si>
  <si>
    <t>2.22%</t>
  </si>
  <si>
    <t>Nuance Investments, LLC</t>
  </si>
  <si>
    <t>Marriott International, Inc. (MAR)</t>
  </si>
  <si>
    <t>6.04%</t>
  </si>
  <si>
    <t>5.08%</t>
  </si>
  <si>
    <t>4.99%</t>
  </si>
  <si>
    <t>3.48%</t>
  </si>
  <si>
    <t>Eagle Capital Management LLC</t>
  </si>
  <si>
    <t>3.45%</t>
  </si>
  <si>
    <t>1.41%</t>
  </si>
  <si>
    <t>Expedia Group, Inc. (EXPE)</t>
  </si>
  <si>
    <t>10.23%</t>
  </si>
  <si>
    <t>Artisan Partners Limited Partnership</t>
  </si>
  <si>
    <t>4.09%</t>
  </si>
  <si>
    <t>3.84%</t>
  </si>
  <si>
    <t>D1 Capital Partners, LP</t>
  </si>
  <si>
    <t>3.66%</t>
  </si>
  <si>
    <t>Melvin Capital Management LP</t>
  </si>
  <si>
    <t>3.61%</t>
  </si>
  <si>
    <t>PAR Capital Management, Inc.</t>
  </si>
  <si>
    <t>Voya Investment Management LLC</t>
  </si>
  <si>
    <t>3. EMPLOI Real Estate</t>
  </si>
  <si>
    <t>3. EMPLOI Automobile Sales</t>
  </si>
  <si>
    <t>AutoNation, Inc. (AN)</t>
  </si>
  <si>
    <t>7.85%</t>
  </si>
  <si>
    <t>6.48%</t>
  </si>
  <si>
    <t>5.14%</t>
  </si>
  <si>
    <t>Victory Capital Management Inc.</t>
  </si>
  <si>
    <t>2.40%</t>
  </si>
  <si>
    <t>Eminence Capital, LP</t>
  </si>
  <si>
    <t>Caisse De Depot Et Placement Du Quebec</t>
  </si>
  <si>
    <t>AQR Capital Management, LLC</t>
  </si>
  <si>
    <t>China Grand Automotive Services Group Co., Ltd. (600297.SS)</t>
  </si>
  <si>
    <t>DBX ETF Trust-X-trackers Harvest CSI 300 China A</t>
  </si>
  <si>
    <t>Penske Automotive Group, Inc. (PAG)</t>
  </si>
  <si>
    <t>5.09%</t>
  </si>
  <si>
    <t>2.95%</t>
  </si>
  <si>
    <t>Lsv Asset Management</t>
  </si>
  <si>
    <t>2.69%</t>
  </si>
  <si>
    <t>2.04%</t>
  </si>
  <si>
    <t>0.70%</t>
  </si>
  <si>
    <t>London Company of Virginia, (The)</t>
  </si>
  <si>
    <t>Pear Tree Polaris Foreign Value Fund</t>
  </si>
  <si>
    <t>Tweedy Browne Global Value Fund</t>
  </si>
  <si>
    <t>Artisan International Value Fund</t>
  </si>
  <si>
    <t>Transamerica International Equity Fund</t>
  </si>
  <si>
    <t>DFA International Small Cap Value Portfolio</t>
  </si>
  <si>
    <t>Goldman Sachs International Small Cap Insights Fund</t>
  </si>
  <si>
    <t>https://www.ibisworld.com/global/market-research-reports/global-car-automobile-sales-industry/</t>
  </si>
  <si>
    <t>Données absentes</t>
  </si>
  <si>
    <t>Toyota Motor Corporation ™</t>
  </si>
  <si>
    <t>First Trust Advisors LP</t>
  </si>
  <si>
    <t>Ford Motor Company (F)</t>
  </si>
  <si>
    <t>7.46%</t>
  </si>
  <si>
    <t>4.35%</t>
  </si>
  <si>
    <t>4.21%</t>
  </si>
  <si>
    <t>1.02%</t>
  </si>
  <si>
    <t>1.01%</t>
  </si>
  <si>
    <t>Pzena Investment Management Llc</t>
  </si>
  <si>
    <t>General Motors Company (GM)</t>
  </si>
  <si>
    <t>7.44%</t>
  </si>
  <si>
    <t>6.98%</t>
  </si>
  <si>
    <t>5.70%</t>
  </si>
  <si>
    <t>4.62%</t>
  </si>
  <si>
    <t>3.68%</t>
  </si>
  <si>
    <t>Harris Associates L.P.</t>
  </si>
  <si>
    <t>1.92%</t>
  </si>
  <si>
    <t>Daimler AG (DAI.DE)</t>
  </si>
  <si>
    <t>Oakmark International Fund</t>
  </si>
  <si>
    <t>0.48%</t>
  </si>
  <si>
    <t>Advisers Investment Tr-JOHCM International Select Fd</t>
  </si>
  <si>
    <t>Vanguard/Windsor II</t>
  </si>
  <si>
    <t>Price (T.Rowe) International Value Equity Fund</t>
  </si>
  <si>
    <t>Bpifrance SA</t>
  </si>
  <si>
    <t>Amundi Asset Management US, Inc.</t>
  </si>
  <si>
    <t>Allianz Asset Management GmbH</t>
  </si>
  <si>
    <t>3. EMPLOI Automobile Manufacturing Industry</t>
  </si>
  <si>
    <t>https://www.ibisworld.com/global/market-research-reports/global-car-automobile-manufacturing-industry/</t>
  </si>
  <si>
    <t>CBRE Group, Inc. (CBRE)</t>
  </si>
  <si>
    <t>15.30%</t>
  </si>
  <si>
    <t>9.09%</t>
  </si>
  <si>
    <t>4.48%</t>
  </si>
  <si>
    <t>3.97%</t>
  </si>
  <si>
    <t>Baillie Gifford and Company</t>
  </si>
  <si>
    <t>ValueAct Holdings, L.P.</t>
  </si>
  <si>
    <t>Generation Investment Management LLP</t>
  </si>
  <si>
    <t>Principal Financial Group, Inc.</t>
  </si>
  <si>
    <t>Jones Lang LaSalle Incorporated (JLL)</t>
  </si>
  <si>
    <t>14.10%</t>
  </si>
  <si>
    <t>9.38%</t>
  </si>
  <si>
    <t>9.17%</t>
  </si>
  <si>
    <t>Cohen &amp; Steers Inc.</t>
  </si>
  <si>
    <t>7.03%</t>
  </si>
  <si>
    <t>5.49%</t>
  </si>
  <si>
    <t>Vulcan Value Partners, LLC</t>
  </si>
  <si>
    <t>Atlanta Capital Management Company LLC</t>
  </si>
  <si>
    <t>2.30%</t>
  </si>
  <si>
    <t>Ariel Investments, LLC</t>
  </si>
  <si>
    <t>Mitsui Fudosan Co., Ltd. (8801.T)</t>
  </si>
  <si>
    <t>1.30%</t>
  </si>
  <si>
    <t>Price (T.Rowe) Overseas Stock Fund</t>
  </si>
  <si>
    <t>0.61%</t>
  </si>
  <si>
    <t>Vanguard Global ex U.S. Real Estate Index Fund</t>
  </si>
  <si>
    <t>0.50%</t>
  </si>
  <si>
    <t>Price (T.Rowe) International Core Equity Trust</t>
  </si>
  <si>
    <t>Price (T.Rowe) International Value Equity Trust</t>
  </si>
  <si>
    <t>https://www.ibisworld.com/global/market-research-reports/global-commercial-real-estate-industry/</t>
  </si>
  <si>
    <t>https://www.ibisworld.com/global/industry-trends/biggest-industries-by-revenue/</t>
  </si>
  <si>
    <t>top10</t>
  </si>
  <si>
    <t>3. EMPLOI…</t>
  </si>
  <si>
    <t>3. HABILLEMENT</t>
  </si>
  <si>
    <t>NIKE, Inc. (NKE)</t>
  </si>
  <si>
    <t>8.17%</t>
  </si>
  <si>
    <t>7.42%</t>
  </si>
  <si>
    <t>4.32%</t>
  </si>
  <si>
    <t>2.11%</t>
  </si>
  <si>
    <t>Jennison Associates LLC</t>
  </si>
  <si>
    <t>Mar Vista Investment Partners, LLC</t>
  </si>
  <si>
    <t>3. Emploi grande distrib</t>
  </si>
  <si>
    <t>Walmart Inc. (WMT)</t>
  </si>
  <si>
    <t>4.64%</t>
  </si>
  <si>
    <t>The Kroger Co. (KR)</t>
  </si>
  <si>
    <t>9.78%</t>
  </si>
  <si>
    <t>9.69%</t>
  </si>
  <si>
    <t>6.74%</t>
  </si>
  <si>
    <t>5.07%</t>
  </si>
  <si>
    <t>2.27%</t>
  </si>
  <si>
    <t>2.26%</t>
  </si>
  <si>
    <t>6. Divertissement/Jeux vidéos</t>
  </si>
  <si>
    <t>Tencent Music Entertainment Group (TME)</t>
  </si>
  <si>
    <t>5.51%</t>
  </si>
  <si>
    <t>2.85%</t>
  </si>
  <si>
    <t>Ninety One UK Ltd</t>
  </si>
  <si>
    <t>2.09%</t>
  </si>
  <si>
    <t>Canada Pension Plan Investment Board</t>
  </si>
  <si>
    <t>2.05%</t>
  </si>
  <si>
    <t>Shaw D.E. &amp; Co., Inc.</t>
  </si>
  <si>
    <t>Nintendo Co., Ltd. (NTDOY)</t>
  </si>
  <si>
    <t>Renaissance Group, LLC</t>
  </si>
  <si>
    <t>Private</t>
  </si>
  <si>
    <t>Electronic Arts Inc. (EA)</t>
  </si>
  <si>
    <t>8.31%</t>
  </si>
  <si>
    <t>7.74%</t>
  </si>
  <si>
    <t>Public Investment Fund</t>
  </si>
  <si>
    <t>4.97%</t>
  </si>
  <si>
    <t>4.87%</t>
  </si>
  <si>
    <t>4.34%</t>
  </si>
  <si>
    <t>Brown Advisory Inc.</t>
  </si>
  <si>
    <t>1. ENERGIE</t>
  </si>
  <si>
    <t>Thornburg Investment Income Builder Fund</t>
  </si>
  <si>
    <t>Advisors Inner Circle Fund II-Kopernik Global All Cap Fund</t>
  </si>
  <si>
    <t>Six Circles International Unconstrained Equity Fd</t>
  </si>
  <si>
    <t>Lazard International Strategic Equity Port</t>
  </si>
  <si>
    <t>Vanguard Specialized-Energy Fund</t>
  </si>
  <si>
    <t>MFS Institutional International Equity Fund</t>
  </si>
  <si>
    <t>Vanguard International Growth Fund</t>
  </si>
  <si>
    <t>Fidelity Series Overseas Fund</t>
  </si>
  <si>
    <t xml:space="preserve">Rang </t>
  </si>
  <si>
    <t xml:space="preserve">Entreprise </t>
  </si>
  <si>
    <t xml:space="preserve">Pays </t>
  </si>
  <si>
    <t>Total des actifs</t>
  </si>
  <si>
    <t>(en milliers de milliards d'euros)</t>
  </si>
  <si>
    <t xml:space="preserve">BlackRock </t>
  </si>
  <si>
    <t xml:space="preserve">Drapeau des États-Unis États-Unis </t>
  </si>
  <si>
    <t xml:space="preserve">Vanguard </t>
  </si>
  <si>
    <t xml:space="preserve">State Street Corporation </t>
  </si>
  <si>
    <t xml:space="preserve">Amundi </t>
  </si>
  <si>
    <t xml:space="preserve">Drapeau de la France France </t>
  </si>
  <si>
    <t xml:space="preserve">The Bank of New York Mellon </t>
  </si>
  <si>
    <t xml:space="preserve">JPMorgan Chase </t>
  </si>
  <si>
    <t xml:space="preserve">The Capital Group Companies </t>
  </si>
  <si>
    <t xml:space="preserve">Pacific Investment Management Company </t>
  </si>
  <si>
    <t>Gestionnaire  D'ACTIFS</t>
  </si>
  <si>
    <t>China National Building Material Company Limited (3323.HK)</t>
  </si>
  <si>
    <t>GMO Implementation Fund</t>
  </si>
  <si>
    <t>DFA Emerging Markets Series</t>
  </si>
  <si>
    <t>Principal Origin Emerging Markets Fund</t>
  </si>
  <si>
    <t>CEMEX, S.A.B. de C.V. (CX)</t>
  </si>
  <si>
    <t>4.86%</t>
  </si>
  <si>
    <t>2.64%</t>
  </si>
  <si>
    <t>Brandes Investment Partners L.P.</t>
  </si>
  <si>
    <t>2.17%</t>
  </si>
  <si>
    <t>Ubs Asset Management Americas Inc</t>
  </si>
  <si>
    <t>RWC Asset Advisors (US) LLC</t>
  </si>
  <si>
    <t>Oaktree Capital Management, LP</t>
  </si>
  <si>
    <t>TT International Asset Management LTD</t>
  </si>
  <si>
    <t>Pendal Group Ltd</t>
  </si>
  <si>
    <t>British American Tobacco p.l.c. (BTI)</t>
  </si>
  <si>
    <t>Orbis Allan Gray Ltd</t>
  </si>
  <si>
    <t>0.44%</t>
  </si>
  <si>
    <t>Federated Hermes, Inc.</t>
  </si>
  <si>
    <t>Philip Morris International Inc. (PM)</t>
  </si>
  <si>
    <t>7.93%</t>
  </si>
  <si>
    <t>5.78%</t>
  </si>
  <si>
    <t>5.11%</t>
  </si>
  <si>
    <t>4.49%</t>
  </si>
  <si>
    <t>4.07%</t>
  </si>
  <si>
    <t>Altria Group, Inc. (MO)</t>
  </si>
  <si>
    <t>8.23%</t>
  </si>
  <si>
    <t>7.50%</t>
  </si>
  <si>
    <t>6.73%</t>
  </si>
  <si>
    <t>2.92%</t>
  </si>
  <si>
    <t>Shares
(CC)</t>
  </si>
  <si>
    <t>Date Reported
(CC)</t>
  </si>
  <si>
    <t>% Out
(CC)</t>
  </si>
  <si>
    <t>Value
(CC)</t>
  </si>
  <si>
    <t>Étiquettes de lignes</t>
  </si>
  <si>
    <t>Total général</t>
  </si>
  <si>
    <t>Somme de Value</t>
  </si>
  <si>
    <t>Fund</t>
  </si>
  <si>
    <t>Morgan Stanley (MS)</t>
  </si>
  <si>
    <t>Mitsubishi UFJ Financial Group, Inc.</t>
  </si>
  <si>
    <t>377,085,167</t>
  </si>
  <si>
    <t>20.27%</t>
  </si>
  <si>
    <t>29,284,434,069</t>
  </si>
  <si>
    <t>132,338,102</t>
  </si>
  <si>
    <t>7.11%</t>
  </si>
  <si>
    <t>10,277,377,001</t>
  </si>
  <si>
    <t>121,021,986</t>
  </si>
  <si>
    <t>6.50%</t>
  </si>
  <si>
    <t>9,398,567,432</t>
  </si>
  <si>
    <t>119,362,535</t>
  </si>
  <si>
    <t>6.42%</t>
  </si>
  <si>
    <t>9,269,694,468</t>
  </si>
  <si>
    <t>68,938,163</t>
  </si>
  <si>
    <t>3.71%</t>
  </si>
  <si>
    <t>5,353,737,738</t>
  </si>
  <si>
    <t>54,991,858</t>
  </si>
  <si>
    <t>2.96%</t>
  </si>
  <si>
    <t>4,270,667,692</t>
  </si>
  <si>
    <t>44,739,191</t>
  </si>
  <si>
    <t>3,474,445,573</t>
  </si>
  <si>
    <t>33,840,038</t>
  </si>
  <si>
    <t>2,628,017,351</t>
  </si>
  <si>
    <t>23,290,119</t>
  </si>
  <si>
    <t>1,808,710,641</t>
  </si>
  <si>
    <t>21,930,018</t>
  </si>
  <si>
    <t>1,703,085,197</t>
  </si>
  <si>
    <t>x</t>
  </si>
  <si>
    <t>The Bank of New York Mellon Corporation (BK)</t>
  </si>
  <si>
    <t>72,357,453</t>
  </si>
  <si>
    <t>8.26%</t>
  </si>
  <si>
    <t>3,421,783,952</t>
  </si>
  <si>
    <t>69,154,302</t>
  </si>
  <si>
    <t>7.90%</t>
  </si>
  <si>
    <t>3,270,306,941</t>
  </si>
  <si>
    <t>61,497,837</t>
  </si>
  <si>
    <t>7.02%</t>
  </si>
  <si>
    <t>2,908,232,711</t>
  </si>
  <si>
    <t>59,642,595</t>
  </si>
  <si>
    <t>6.81%</t>
  </si>
  <si>
    <t>2,820,498,317</t>
  </si>
  <si>
    <t>37,903,829</t>
  </si>
  <si>
    <t>4.33%</t>
  </si>
  <si>
    <t>1,792,472,073</t>
  </si>
  <si>
    <t>23,246,211</t>
  </si>
  <si>
    <t>1,099,313,318</t>
  </si>
  <si>
    <t>Longview Partners (Guernsey) LTD</t>
  </si>
  <si>
    <t>19,955,623</t>
  </si>
  <si>
    <t>943,701,411</t>
  </si>
  <si>
    <t>19,795,245</t>
  </si>
  <si>
    <t>936,117,136</t>
  </si>
  <si>
    <t>17,616,593</t>
  </si>
  <si>
    <t>833,088,682</t>
  </si>
  <si>
    <t>First Eagle Investment Management, LLC</t>
  </si>
  <si>
    <t>16,605,500</t>
  </si>
  <si>
    <t>1.90%</t>
  </si>
  <si>
    <t>785,274,095</t>
  </si>
  <si>
    <t>X</t>
  </si>
  <si>
    <t>Stock</t>
  </si>
  <si>
    <t>Northern Trust Corporation (NTRS)</t>
  </si>
  <si>
    <t>21,893,979</t>
  </si>
  <si>
    <t>10.52%</t>
  </si>
  <si>
    <t>2,301,276,132</t>
  </si>
  <si>
    <t>14,498,779</t>
  </si>
  <si>
    <t>6.97%</t>
  </si>
  <si>
    <t>1,523,966,660</t>
  </si>
  <si>
    <t>9,529,113</t>
  </si>
  <si>
    <t>4.58%</t>
  </si>
  <si>
    <t>1,001,605,067</t>
  </si>
  <si>
    <t>7,271,599</t>
  </si>
  <si>
    <t>3.49%</t>
  </si>
  <si>
    <t>764,317,770</t>
  </si>
  <si>
    <t>6,724,047</t>
  </si>
  <si>
    <t>3.23%</t>
  </si>
  <si>
    <t>706,764,580</t>
  </si>
  <si>
    <t>6,633,126</t>
  </si>
  <si>
    <t>3.19%</t>
  </si>
  <si>
    <t>697,207,873</t>
  </si>
  <si>
    <t>5,227,268</t>
  </si>
  <si>
    <t>2.51%</t>
  </si>
  <si>
    <t>549,438,139</t>
  </si>
  <si>
    <t>4,937,319</t>
  </si>
  <si>
    <t>518,961,600</t>
  </si>
  <si>
    <t>Barrow, Hanley Mewhinney &amp; Strauss, LLC</t>
  </si>
  <si>
    <t>4,565,614</t>
  </si>
  <si>
    <t>479,891,687</t>
  </si>
  <si>
    <t>Ameriprise Financial, Inc.</t>
  </si>
  <si>
    <t>4,358,745</t>
  </si>
  <si>
    <t>458,147,686</t>
  </si>
  <si>
    <t>Berkshire Hathaway Inc. (BRK-B)</t>
  </si>
  <si>
    <t>135,790,660</t>
  </si>
  <si>
    <t>10.24%</t>
  </si>
  <si>
    <t>34,690,439,910</t>
  </si>
  <si>
    <t>108,489,059</t>
  </si>
  <si>
    <t>8.18%</t>
  </si>
  <si>
    <t>27,715,699,902</t>
  </si>
  <si>
    <t>78,500,895</t>
  </si>
  <si>
    <t>5.92%</t>
  </si>
  <si>
    <t>20,054,623,645</t>
  </si>
  <si>
    <t>Bill &amp; Melinda Gates Foundation Trust</t>
  </si>
  <si>
    <t>37,104,399</t>
  </si>
  <si>
    <t>9,479,060,812</t>
  </si>
  <si>
    <t>28,138,197</t>
  </si>
  <si>
    <t>2.12%</t>
  </si>
  <si>
    <t>7,188,465,187</t>
  </si>
  <si>
    <t>19,069,497</t>
  </si>
  <si>
    <t>4,871,684,398</t>
  </si>
  <si>
    <t>14,471,299</t>
  </si>
  <si>
    <t>3,696,982,755</t>
  </si>
  <si>
    <t>12,753,794</t>
  </si>
  <si>
    <t>0.96%</t>
  </si>
  <si>
    <t>3,258,211,753</t>
  </si>
  <si>
    <t>11,148,455</t>
  </si>
  <si>
    <t>0.84%</t>
  </si>
  <si>
    <t>2,848,095,798</t>
  </si>
  <si>
    <t>10,377,171</t>
  </si>
  <si>
    <t>0.78%</t>
  </si>
  <si>
    <t>2,651,055,875</t>
  </si>
  <si>
    <t>T. Rowe Price Group, Inc. (TROW)</t>
  </si>
  <si>
    <t>19,726,627</t>
  </si>
  <si>
    <t>8.70%</t>
  </si>
  <si>
    <t>3,385,089,193</t>
  </si>
  <si>
    <t>18,568,862</t>
  </si>
  <si>
    <t>8.19%</t>
  </si>
  <si>
    <t>3,186,416,719</t>
  </si>
  <si>
    <t>11,859,244</t>
  </si>
  <si>
    <t>5.23%</t>
  </si>
  <si>
    <t>2,035,046,270</t>
  </si>
  <si>
    <t>8,459,956</t>
  </si>
  <si>
    <t>1,451,728,449</t>
  </si>
  <si>
    <t>Sarofim, Fayez</t>
  </si>
  <si>
    <t>8,071,940</t>
  </si>
  <si>
    <t>3.56%</t>
  </si>
  <si>
    <t>1,385,144,904</t>
  </si>
  <si>
    <t>4,364,463</t>
  </si>
  <si>
    <t>748,941,850</t>
  </si>
  <si>
    <t>3,763,844</t>
  </si>
  <si>
    <t>645,875,630</t>
  </si>
  <si>
    <t>3,070,446</t>
  </si>
  <si>
    <t>526,888,533</t>
  </si>
  <si>
    <t>2,756,619</t>
  </si>
  <si>
    <t>473,035,820</t>
  </si>
  <si>
    <t>2,726,021</t>
  </si>
  <si>
    <t>467,785,203</t>
  </si>
  <si>
    <t>State Street Corporation (STT)</t>
  </si>
  <si>
    <t>32,637,147</t>
  </si>
  <si>
    <t>2,741,846,719</t>
  </si>
  <si>
    <t>25,940,519</t>
  </si>
  <si>
    <t>2,179,263,001</t>
  </si>
  <si>
    <t>20,202,227</t>
  </si>
  <si>
    <t>5.81%</t>
  </si>
  <si>
    <t>1,697,189,090</t>
  </si>
  <si>
    <t>17,390,522</t>
  </si>
  <si>
    <t>1,460,977,753</t>
  </si>
  <si>
    <t>15,906,423</t>
  </si>
  <si>
    <t>4.57%</t>
  </si>
  <si>
    <t>1,336,298,596</t>
  </si>
  <si>
    <t>12,822,152</t>
  </si>
  <si>
    <t>1,077,188,989</t>
  </si>
  <si>
    <t>11,475,438</t>
  </si>
  <si>
    <t>964,051,546</t>
  </si>
  <si>
    <t>11,028,534</t>
  </si>
  <si>
    <t>3.17%</t>
  </si>
  <si>
    <t>926,507,141</t>
  </si>
  <si>
    <t>9,426,380</t>
  </si>
  <si>
    <t>2.71%</t>
  </si>
  <si>
    <t>791,910,183</t>
  </si>
  <si>
    <t>8,235,679</t>
  </si>
  <si>
    <t>691,879,392</t>
  </si>
  <si>
    <t>BlackRock, Inc. (BLK)</t>
  </si>
  <si>
    <t>12,080,637</t>
  </si>
  <si>
    <t>9,108,317,072</t>
  </si>
  <si>
    <t>9,846,763</t>
  </si>
  <si>
    <t>6.46%</t>
  </si>
  <si>
    <t>7,424,065,431</t>
  </si>
  <si>
    <t>7,512,612</t>
  </si>
  <si>
    <t>4.93%</t>
  </si>
  <si>
    <t>5,664,208,943</t>
  </si>
  <si>
    <t>6,350,951</t>
  </si>
  <si>
    <t>4,788,363,015</t>
  </si>
  <si>
    <t>Temasek Holdings (Private) Limited</t>
  </si>
  <si>
    <t>5,952,380</t>
  </si>
  <si>
    <t>3.90%</t>
  </si>
  <si>
    <t>4,487,856,424</t>
  </si>
  <si>
    <t>5,933,389</t>
  </si>
  <si>
    <t>3.89%</t>
  </si>
  <si>
    <t>4,473,537,970</t>
  </si>
  <si>
    <t>4,739,970</t>
  </si>
  <si>
    <t>3,573,747,781</t>
  </si>
  <si>
    <t>3,506,455</t>
  </si>
  <si>
    <t>2,643,726,811</t>
  </si>
  <si>
    <t>2,744,377</t>
  </si>
  <si>
    <t>1.80%</t>
  </si>
  <si>
    <t>2,069,150,482</t>
  </si>
  <si>
    <t>Column Capital Advisors, LLC</t>
  </si>
  <si>
    <t>2,703,325</t>
  </si>
  <si>
    <t>2,038,198,917</t>
  </si>
  <si>
    <t>ARMEMENT</t>
  </si>
  <si>
    <t>FINANCES</t>
  </si>
  <si>
    <t>IMMOBILIER</t>
  </si>
  <si>
    <t>HABILLEMENT</t>
  </si>
  <si>
    <t>TABAC</t>
  </si>
  <si>
    <t>Domaine</t>
  </si>
  <si>
    <t>Entreprise</t>
  </si>
  <si>
    <t>Actionnaires</t>
  </si>
  <si>
    <t>Valeur</t>
  </si>
  <si>
    <t>Nombre d'Actions</t>
  </si>
  <si>
    <t>Date</t>
  </si>
  <si>
    <t>Part (%)</t>
  </si>
  <si>
    <t>Moderna</t>
  </si>
  <si>
    <t>Flagship Pioneering Inc.</t>
  </si>
  <si>
    <t>45 337 764</t>
  </si>
  <si>
    <t>20 803 397</t>
  </si>
  <si>
    <t>20 581 016</t>
  </si>
  <si>
    <t>18 919 030</t>
  </si>
  <si>
    <t>8 222 788</t>
  </si>
  <si>
    <t>11.29%</t>
  </si>
  <si>
    <t>5.18%</t>
  </si>
  <si>
    <t>5.13%</t>
  </si>
  <si>
    <t>4.71%</t>
  </si>
  <si>
    <t>5 936 980 195</t>
  </si>
  <si>
    <t>2 724 204 837</t>
  </si>
  <si>
    <t>2 695 084 045</t>
  </si>
  <si>
    <t>2 477 446 978</t>
  </si>
  <si>
    <t>1 076 774 088</t>
  </si>
  <si>
    <t>The Vanguard Group, Inc.</t>
  </si>
  <si>
    <t>Adidas AG (ADDYY)</t>
  </si>
  <si>
    <t>58,047,130</t>
  </si>
  <si>
    <t>2.21%</t>
  </si>
  <si>
    <t>2,886,103,303</t>
  </si>
  <si>
    <t>49,913,226</t>
  </si>
  <si>
    <t>2,481,685,596</t>
  </si>
  <si>
    <t>49,261,433</t>
  </si>
  <si>
    <t>2,449,278,448</t>
  </si>
  <si>
    <t>30,113,378</t>
  </si>
  <si>
    <t>1.15%</t>
  </si>
  <si>
    <t>1,497,237,154</t>
  </si>
  <si>
    <t>18,388,688</t>
  </si>
  <si>
    <t>914,285,567</t>
  </si>
  <si>
    <t>GQG Partners LLC</t>
  </si>
  <si>
    <t>15,411,453</t>
  </si>
  <si>
    <t>766,257,443</t>
  </si>
  <si>
    <t>13,809,955</t>
  </si>
  <si>
    <t>686,630,962</t>
  </si>
  <si>
    <t>Astrazeneca</t>
  </si>
  <si>
    <t>Rochenoire Inc.</t>
  </si>
  <si>
    <t>124 723 133</t>
  </si>
  <si>
    <t>8.060.856.085</t>
  </si>
  <si>
    <t>Capital Research Investisseurs mondiaux</t>
  </si>
  <si>
    <t>122 606 338</t>
  </si>
  <si>
    <t>7 924 047 624</t>
  </si>
  <si>
    <t>104 263 729</t>
  </si>
  <si>
    <t>6 738 564 805</t>
  </si>
  <si>
    <t>Société de la rue d'État</t>
  </si>
  <si>
    <t>53 469 772</t>
  </si>
  <si>
    <t>3 455 751 364</t>
  </si>
  <si>
    <t>Capital Investisseurs Internationaux</t>
  </si>
  <si>
    <t>40 030 211</t>
  </si>
  <si>
    <t>2 587 152 536</t>
  </si>
  <si>
    <t>Gilead</t>
  </si>
  <si>
    <t>BlackRock</t>
  </si>
  <si>
    <t>The Vanguard Group, Inc</t>
  </si>
  <si>
    <t>5.53%</t>
  </si>
  <si>
    <t>5.29%</t>
  </si>
  <si>
    <t>1.95%</t>
  </si>
  <si>
    <t xml:space="preserve"> 1.25%</t>
  </si>
  <si>
    <t>Apple Inc</t>
  </si>
  <si>
    <t xml:space="preserve">Microsoft Corp </t>
  </si>
  <si>
    <t xml:space="preserve">Amazon.com Inc </t>
  </si>
  <si>
    <t xml:space="preserve">Facebook Inc </t>
  </si>
  <si>
    <t xml:space="preserve">Alphabet Inc </t>
  </si>
  <si>
    <t xml:space="preserve">Alphabet Inc Class </t>
  </si>
  <si>
    <t xml:space="preserve">Berkshire Hathaway Inc Class </t>
  </si>
  <si>
    <t>JPMorgan Chase &amp; Co</t>
  </si>
  <si>
    <t xml:space="preserve">Tesla Inc </t>
  </si>
  <si>
    <t xml:space="preserve">Johnson &amp; Johnson </t>
  </si>
  <si>
    <t>On ne connaît pas ses actionnaires… mais ses ACTIFS sont :</t>
  </si>
  <si>
    <t>171,136,814</t>
  </si>
  <si>
    <t>4.43%</t>
  </si>
  <si>
    <t>2,418,163,181</t>
  </si>
  <si>
    <t>131,493,615</t>
  </si>
  <si>
    <t>3.41%</t>
  </si>
  <si>
    <t>2,042,095,840</t>
  </si>
  <si>
    <t>127,563,444</t>
  </si>
  <si>
    <t>1,981,060,285</t>
  </si>
  <si>
    <t>116,398,334</t>
  </si>
  <si>
    <t>3.02%</t>
  </si>
  <si>
    <t>1,807,666,127</t>
  </si>
  <si>
    <t>105,773,196</t>
  </si>
  <si>
    <t>1,642,657,733</t>
  </si>
  <si>
    <t>89,315,642</t>
  </si>
  <si>
    <t>2.31%</t>
  </si>
  <si>
    <t>1,387,071,920</t>
  </si>
  <si>
    <t>UBS AG</t>
  </si>
  <si>
    <t>Crédit Suisse AG</t>
  </si>
  <si>
    <t>4,594,526</t>
  </si>
  <si>
    <t>48,701,975</t>
  </si>
  <si>
    <t>3,501,266</t>
  </si>
  <si>
    <t>37,113,419</t>
  </si>
  <si>
    <t>Earnest Partners LLC</t>
  </si>
  <si>
    <t>3,112,168</t>
  </si>
  <si>
    <t>32,988,980</t>
  </si>
  <si>
    <t>2,945,095</t>
  </si>
  <si>
    <t>31,218,007</t>
  </si>
  <si>
    <t>2,498,282</t>
  </si>
  <si>
    <t>26,481,789</t>
  </si>
  <si>
    <t>2,148,526</t>
  </si>
  <si>
    <t>22,774,375</t>
  </si>
  <si>
    <t>1,992,018</t>
  </si>
  <si>
    <t>21,115,390</t>
  </si>
  <si>
    <t>1,892,815</t>
  </si>
  <si>
    <t>20,063,839</t>
  </si>
  <si>
    <t>1,537,477</t>
  </si>
  <si>
    <t>16,297,256</t>
  </si>
  <si>
    <t>1,230,303</t>
  </si>
  <si>
    <t>13,041,211</t>
  </si>
  <si>
    <t>State Street</t>
  </si>
  <si>
    <t>Goldman Sachs</t>
  </si>
  <si>
    <t>26,105,591</t>
  </si>
  <si>
    <t>7.68%</t>
  </si>
  <si>
    <t>8,536,528,257</t>
  </si>
  <si>
    <t>21,489,406</t>
  </si>
  <si>
    <t>7,027,035,762</t>
  </si>
  <si>
    <t>21,024,882</t>
  </si>
  <si>
    <t>6.19%</t>
  </si>
  <si>
    <t>6,875,136,414</t>
  </si>
  <si>
    <t>13,349,759</t>
  </si>
  <si>
    <t>3.93%</t>
  </si>
  <si>
    <t>4,365,371,193</t>
  </si>
  <si>
    <t>10,874,963</t>
  </si>
  <si>
    <t>3,556,112,901</t>
  </si>
  <si>
    <t>LUXE</t>
  </si>
  <si>
    <t>AGRO-ALIMENTAIRE</t>
  </si>
  <si>
    <t>TELECOM</t>
  </si>
  <si>
    <t>INTERNET / DATA</t>
  </si>
  <si>
    <t>MEDIAS &amp; DISTRACTION</t>
  </si>
  <si>
    <t>SANTE CHIMIQUE</t>
  </si>
  <si>
    <t>SANTE BIO-CHIMIQUE</t>
  </si>
  <si>
    <t>PETROLE</t>
  </si>
  <si>
    <t>TOURISME</t>
  </si>
  <si>
    <t>AUTOMOBILE</t>
  </si>
  <si>
    <t>GRANDE DISTRIBUTION</t>
  </si>
  <si>
    <t>DIVERTISSEMENT/</t>
  </si>
  <si>
    <t>JEU VIDEO</t>
  </si>
  <si>
    <t>CONSTRUCTION</t>
  </si>
  <si>
    <t>60 926 567</t>
  </si>
  <si>
    <t>Capital Research &amp; Management Co.</t>
  </si>
  <si>
    <t>43 786 500</t>
  </si>
  <si>
    <t>SSgA Funds Management, Inc.</t>
  </si>
  <si>
    <t>35 978 852</t>
  </si>
  <si>
    <t>Wellington Management Co. LLP</t>
  </si>
  <si>
    <t>29 314 528</t>
  </si>
  <si>
    <t>BlackRock Fund Advisors</t>
  </si>
  <si>
    <t>17 421 797</t>
  </si>
  <si>
    <t>Geode Capital Management LLC</t>
  </si>
  <si>
    <t>11 843 468</t>
  </si>
  <si>
    <t>Bill &amp; Melinda Gates Foundation Trust (Investment Management)</t>
  </si>
  <si>
    <t>10 872 500</t>
  </si>
  <si>
    <t>Mac Donald's *</t>
  </si>
  <si>
    <t xml:space="preserve">Sources : </t>
  </si>
  <si>
    <t xml:space="preserve">https://finance.yahoo.com/ </t>
  </si>
  <si>
    <t>*https://www.zonebourse.com/</t>
  </si>
  <si>
    <t>Japan Tobacco Inc. *</t>
  </si>
  <si>
    <t>Government of Japan</t>
  </si>
  <si>
    <t>666 925 200</t>
  </si>
  <si>
    <t>Japan Tobacco Inc.</t>
  </si>
  <si>
    <t>225 516 200</t>
  </si>
  <si>
    <t>Nomura Asset Management Co., Ltd.</t>
  </si>
  <si>
    <t>47 296 090</t>
  </si>
  <si>
    <t>31 671 183</t>
  </si>
  <si>
    <t>Mizuho Bank Pension Fund</t>
  </si>
  <si>
    <t>23 660 000</t>
  </si>
  <si>
    <t>LAFARGE HOLCIM LTD *</t>
  </si>
  <si>
    <t>Thomas Schmidheiny</t>
  </si>
  <si>
    <t>45 804 388</t>
  </si>
  <si>
    <t>Groupe Bruxelles Lambert SA (Investment Company)</t>
  </si>
  <si>
    <t>30 495 228</t>
  </si>
  <si>
    <t>18 433 933</t>
  </si>
  <si>
    <t>Dodge &amp; Cox</t>
  </si>
  <si>
    <t>17 876 091</t>
  </si>
  <si>
    <t>12 695 344</t>
  </si>
  <si>
    <t>UBS Asset Management Switzerland AG</t>
  </si>
  <si>
    <t>9 225 956</t>
  </si>
  <si>
    <t>Moulin Family</t>
  </si>
  <si>
    <t>79 624 212</t>
  </si>
  <si>
    <t>Diniz Family</t>
  </si>
  <si>
    <t>62 563 160</t>
  </si>
  <si>
    <t>Arnault Family</t>
  </si>
  <si>
    <t>45 254 737</t>
  </si>
  <si>
    <t>Invesco Asset Management Ltd.</t>
  </si>
  <si>
    <t>16 875 989</t>
  </si>
  <si>
    <t>14 494 217</t>
  </si>
  <si>
    <t>CARREFOUR *</t>
  </si>
  <si>
    <t>Qatar Investment Authority (Investment Company)</t>
  </si>
  <si>
    <t>23 040 095</t>
  </si>
  <si>
    <t>Union Investment Privatfonds GmbH</t>
  </si>
  <si>
    <t>5 284 170</t>
  </si>
  <si>
    <t>4 531 091</t>
  </si>
  <si>
    <t>Capital Research &amp; Management Co. (World Investors)</t>
  </si>
  <si>
    <t>3 741 324</t>
  </si>
  <si>
    <t>Capital Research &amp; Management Co. (Global Investors)</t>
  </si>
  <si>
    <t>3 161 332</t>
  </si>
  <si>
    <t>DWS Investment GmbH</t>
  </si>
  <si>
    <t>2 547 543</t>
  </si>
  <si>
    <t>Lyxor International Asset Management SAS</t>
  </si>
  <si>
    <t>2 546 490</t>
  </si>
  <si>
    <t>DWS Investments (UK) Ltd.</t>
  </si>
  <si>
    <t>2 402 239</t>
  </si>
  <si>
    <t>BlackRock Asset Management Deutschland AG</t>
  </si>
  <si>
    <t>2 302 640</t>
  </si>
  <si>
    <t>Exor NV (Private Equity)</t>
  </si>
  <si>
    <t>449 410 092</t>
  </si>
  <si>
    <t>Peugeot Family</t>
  </si>
  <si>
    <t>224 228 121</t>
  </si>
  <si>
    <t>BPIFrance Investissement SAS</t>
  </si>
  <si>
    <t>192 703 907</t>
  </si>
  <si>
    <t>Dongfeng Motor Group Company Limited</t>
  </si>
  <si>
    <t>175 283 907</t>
  </si>
  <si>
    <t>83 463 312</t>
  </si>
  <si>
    <t>Tiger Global Management LLC</t>
  </si>
  <si>
    <t>75 173 950</t>
  </si>
  <si>
    <t>57 512 437</t>
  </si>
  <si>
    <t>47 597 902</t>
  </si>
  <si>
    <t>PEUGEOT *</t>
  </si>
  <si>
    <t>Government of France</t>
  </si>
  <si>
    <t>44 387 915</t>
  </si>
  <si>
    <t>Nissan Motor Co., Ltd.</t>
  </si>
  <si>
    <t>44 358 343</t>
  </si>
  <si>
    <t>Renault SA Employee Stock Ownership Plan</t>
  </si>
  <si>
    <t>10 286 922</t>
  </si>
  <si>
    <t>Daimler AG</t>
  </si>
  <si>
    <t>9 167 391</t>
  </si>
  <si>
    <t>7 816 883</t>
  </si>
  <si>
    <t>4 583 194</t>
  </si>
  <si>
    <t>RENAULT *</t>
  </si>
  <si>
    <t>???</t>
  </si>
  <si>
    <t>VOLKSWAGEN AG *</t>
  </si>
  <si>
    <t>183 801 576</t>
  </si>
  <si>
    <t>Government of the Netherlands</t>
  </si>
  <si>
    <t>60 000 000</t>
  </si>
  <si>
    <t>China Eastern Airlines Corporation Limited</t>
  </si>
  <si>
    <t>37 719 795</t>
  </si>
  <si>
    <t>Delta Air Lines, Inc.</t>
  </si>
  <si>
    <t>37 527 410</t>
  </si>
  <si>
    <t>Causeway Capital Management LLC</t>
  </si>
  <si>
    <t>21 250 637</t>
  </si>
  <si>
    <t>DNCA Finance SA</t>
  </si>
  <si>
    <t>16 297 350</t>
  </si>
  <si>
    <t>Air France Klm Employee Stock Ownership Plan</t>
  </si>
  <si>
    <t>15 859 459</t>
  </si>
  <si>
    <t>8 108 221</t>
  </si>
  <si>
    <t>Harris Associates LP</t>
  </si>
  <si>
    <t>29 633 044</t>
  </si>
  <si>
    <t>29 272 516</t>
  </si>
  <si>
    <t>24 492 789</t>
  </si>
  <si>
    <t>Fidelity Management &amp; Research Co. LLC</t>
  </si>
  <si>
    <t>13 712 331</t>
  </si>
  <si>
    <t>11 986 824</t>
  </si>
  <si>
    <t>11 760 471</t>
  </si>
  <si>
    <t>11 681 592</t>
  </si>
  <si>
    <t>11 423 794</t>
  </si>
  <si>
    <t>10 704 075</t>
  </si>
  <si>
    <t>BAYER *</t>
  </si>
  <si>
    <t>AIR FRANCE *</t>
  </si>
  <si>
    <t>GLENCORE *</t>
  </si>
  <si>
    <t>Qatar Holding LLC </t>
  </si>
  <si>
    <t>1 221 497 099</t>
  </si>
  <si>
    <t>Ivan Glasenberg</t>
  </si>
  <si>
    <t>1 211 957 850</t>
  </si>
  <si>
    <t>Harris Associates LP </t>
  </si>
  <si>
    <t>664 055 619</t>
  </si>
  <si>
    <t>Daniel Francisco Maté Badanes</t>
  </si>
  <si>
    <t>454 136 143</t>
  </si>
  <si>
    <t>Aristotelis Mistakidis</t>
  </si>
  <si>
    <t>450 175 134</t>
  </si>
  <si>
    <t>Dodge &amp; Cox </t>
  </si>
  <si>
    <t>341 090 547</t>
  </si>
  <si>
    <t>BlackRock Investment Management (UK) Ltd. </t>
  </si>
  <si>
    <t>283 337 747</t>
  </si>
  <si>
    <t>The Vanguard Group, Inc. </t>
  </si>
  <si>
    <t>266 542 758</t>
  </si>
  <si>
    <t>PETROLE/</t>
  </si>
  <si>
    <t>MATIERES PREMIERES</t>
  </si>
  <si>
    <t>441 797 508</t>
  </si>
  <si>
    <t>Norges Bank Investment Management </t>
  </si>
  <si>
    <t>440 327 000</t>
  </si>
  <si>
    <t>338 029 695</t>
  </si>
  <si>
    <t>Société Générale Gestion SA </t>
  </si>
  <si>
    <t>255 463 000</t>
  </si>
  <si>
    <t>BlackRock Advisors (UK) Ltd. </t>
  </si>
  <si>
    <t>250 846 215</t>
  </si>
  <si>
    <t>BP *</t>
  </si>
  <si>
    <t>Government of France </t>
  </si>
  <si>
    <t>356 194 433</t>
  </si>
  <si>
    <t>Amundi Asset Management SA </t>
  </si>
  <si>
    <t>265 872 698</t>
  </si>
  <si>
    <t>Bpifrance Participations SA /PRIVATE EQUITY/ </t>
  </si>
  <si>
    <t>254 219 602</t>
  </si>
  <si>
    <t>The Caisse de dépôt et placement du Québec </t>
  </si>
  <si>
    <t>51 488 423</t>
  </si>
  <si>
    <t>47 837 589</t>
  </si>
  <si>
    <t>Amundi Asset Management SA (Investment Management) </t>
  </si>
  <si>
    <t>47 078 424</t>
  </si>
  <si>
    <t>Caisse Des Dépôts &amp; Consignations (Investment Management) </t>
  </si>
  <si>
    <t>45 398 917</t>
  </si>
  <si>
    <t>42 615 377</t>
  </si>
  <si>
    <t>29 934 714</t>
  </si>
  <si>
    <t>SWISSCOM *</t>
  </si>
  <si>
    <t>ORANGE France *</t>
  </si>
  <si>
    <t>Government of Switzerland </t>
  </si>
  <si>
    <t>26 394 000</t>
  </si>
  <si>
    <t>706 930</t>
  </si>
  <si>
    <t>UBS Asset Management Switzerland AG </t>
  </si>
  <si>
    <t>585 504</t>
  </si>
  <si>
    <t>Credit Suisse Asset Management (Schweiz) AG </t>
  </si>
  <si>
    <t>405 330</t>
  </si>
  <si>
    <t>Dimensional Fund Advisors LP </t>
  </si>
  <si>
    <t>300 575</t>
  </si>
  <si>
    <t>277 070</t>
  </si>
  <si>
    <t>261 801</t>
  </si>
  <si>
    <t>LVMH Moët Hennessy - Louis Vuitton</t>
  </si>
  <si>
    <t>ILIAD (FREE) *</t>
  </si>
  <si>
    <t>42 912 852</t>
  </si>
  <si>
    <t>Aviva Investors France SA </t>
  </si>
  <si>
    <t>1 349 897</t>
  </si>
  <si>
    <t>iliad S.A.</t>
  </si>
  <si>
    <t>1 232 904</t>
  </si>
  <si>
    <t>Rani Assaf</t>
  </si>
  <si>
    <t>901 338</t>
  </si>
  <si>
    <t>Cyril Poidatz</t>
  </si>
  <si>
    <t>811 951</t>
  </si>
  <si>
    <t>702 349</t>
  </si>
  <si>
    <t>Xavier Niel (Le Monde, Nouvel Obs, Huffington Post, AB Production, Télérama, Causeur)</t>
  </si>
  <si>
    <t>GOOGLE *</t>
  </si>
  <si>
    <t>21 476 392</t>
  </si>
  <si>
    <t>14 943 250</t>
  </si>
  <si>
    <t>12 134 843</t>
  </si>
  <si>
    <t>11 085 426</t>
  </si>
  <si>
    <t>T. Rowe Price Associates, Inc. (Investment Management)</t>
  </si>
  <si>
    <t>7 329 607</t>
  </si>
  <si>
    <t>6 956 967</t>
  </si>
  <si>
    <t>5 656 543</t>
  </si>
  <si>
    <t>5 433 638</t>
  </si>
  <si>
    <t>4 939 735</t>
  </si>
  <si>
    <t>4 000 201</t>
  </si>
  <si>
    <t>Altice (SFR)</t>
  </si>
  <si>
    <t>Soroban Capital Partners LP</t>
  </si>
  <si>
    <t>31,000,000</t>
  </si>
  <si>
    <t>Mar. 30, 2021</t>
  </si>
  <si>
    <t>1,008,430,000</t>
  </si>
  <si>
    <t>20,751,947</t>
  </si>
  <si>
    <t>675,060,835</t>
  </si>
  <si>
    <t>13,539,983</t>
  </si>
  <si>
    <t>440,455,646</t>
  </si>
  <si>
    <t>11,670,384</t>
  </si>
  <si>
    <t>2.54%</t>
  </si>
  <si>
    <t>379,637,591</t>
  </si>
  <si>
    <t>10,181,941</t>
  </si>
  <si>
    <t>331,218,540</t>
  </si>
  <si>
    <t>Patrick Drahi (BFM, RMC, Libération, L'Express, L'Expansion)**</t>
  </si>
  <si>
    <t>**https://www.challenges.fr/high-tech/telecoms/drahi-controlera-95-d-altice-apres-son-opa_747267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</si>
</sst>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8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F29FF"/>
        <bgColor indexed="64"/>
      </patternFill>
    </fill>
    <fill>
      <patternFill patternType="solid">
        <fgColor rgb="FF34FFF0"/>
        <bgColor indexed="64"/>
      </patternFill>
    </fill>
    <fill>
      <patternFill patternType="solid">
        <fgColor rgb="FFFF1EB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40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2" fillId="0" borderId="0" xfId="0" applyFont="1"/>
    <xf numFmtId="9" fontId="0" fillId="0" borderId="0" xfId="0" applyNumberFormat="1"/>
    <xf numFmtId="3" fontId="0" fillId="0" borderId="0" xfId="0" applyNumberForma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9" fontId="0" fillId="0" borderId="0" xfId="1" applyFont="1"/>
    <xf numFmtId="0" fontId="2" fillId="2" borderId="0" xfId="0" applyFont="1" applyFill="1"/>
    <xf numFmtId="0" fontId="6" fillId="4" borderId="0" xfId="0" applyFont="1" applyFill="1"/>
    <xf numFmtId="0" fontId="8" fillId="0" borderId="0" xfId="0" applyFont="1"/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/>
    </xf>
    <xf numFmtId="0" fontId="8" fillId="5" borderId="5" xfId="0" applyFont="1" applyFill="1" applyBorder="1"/>
    <xf numFmtId="0" fontId="8" fillId="5" borderId="7" xfId="0" applyFont="1" applyFill="1" applyBorder="1"/>
    <xf numFmtId="0" fontId="8" fillId="6" borderId="5" xfId="0" applyFont="1" applyFill="1" applyBorder="1"/>
    <xf numFmtId="0" fontId="8" fillId="6" borderId="7" xfId="0" applyFont="1" applyFill="1" applyBorder="1"/>
    <xf numFmtId="0" fontId="7" fillId="7" borderId="5" xfId="0" applyFont="1" applyFill="1" applyBorder="1"/>
    <xf numFmtId="0" fontId="7" fillId="7" borderId="7" xfId="0" applyFont="1" applyFill="1" applyBorder="1"/>
    <xf numFmtId="0" fontId="8" fillId="2" borderId="5" xfId="0" applyFont="1" applyFill="1" applyBorder="1"/>
    <xf numFmtId="0" fontId="8" fillId="2" borderId="7" xfId="0" applyFont="1" applyFill="1" applyBorder="1"/>
    <xf numFmtId="0" fontId="8" fillId="8" borderId="5" xfId="0" applyFont="1" applyFill="1" applyBorder="1"/>
    <xf numFmtId="0" fontId="8" fillId="8" borderId="7" xfId="0" applyFont="1" applyFill="1" applyBorder="1"/>
    <xf numFmtId="0" fontId="7" fillId="9" borderId="5" xfId="0" applyFont="1" applyFill="1" applyBorder="1"/>
    <xf numFmtId="0" fontId="7" fillId="9" borderId="7" xfId="0" applyFont="1" applyFill="1" applyBorder="1"/>
    <xf numFmtId="0" fontId="8" fillId="10" borderId="5" xfId="0" applyFont="1" applyFill="1" applyBorder="1"/>
    <xf numFmtId="0" fontId="9" fillId="0" borderId="0" xfId="0" applyFont="1" applyBorder="1"/>
    <xf numFmtId="0" fontId="8" fillId="10" borderId="7" xfId="0" applyFont="1" applyFill="1" applyBorder="1"/>
    <xf numFmtId="0" fontId="8" fillId="11" borderId="5" xfId="0" applyFont="1" applyFill="1" applyBorder="1"/>
    <xf numFmtId="0" fontId="8" fillId="11" borderId="7" xfId="0" applyFont="1" applyFill="1" applyBorder="1"/>
    <xf numFmtId="0" fontId="7" fillId="12" borderId="5" xfId="0" applyFont="1" applyFill="1" applyBorder="1"/>
    <xf numFmtId="0" fontId="7" fillId="12" borderId="7" xfId="0" applyFont="1" applyFill="1" applyBorder="1"/>
    <xf numFmtId="0" fontId="8" fillId="13" borderId="5" xfId="0" applyFont="1" applyFill="1" applyBorder="1"/>
    <xf numFmtId="0" fontId="8" fillId="13" borderId="7" xfId="0" applyFont="1" applyFill="1" applyBorder="1"/>
    <xf numFmtId="0" fontId="8" fillId="14" borderId="5" xfId="0" applyFont="1" applyFill="1" applyBorder="1"/>
    <xf numFmtId="0" fontId="8" fillId="14" borderId="7" xfId="0" applyFont="1" applyFill="1" applyBorder="1"/>
    <xf numFmtId="0" fontId="8" fillId="15" borderId="5" xfId="0" applyFont="1" applyFill="1" applyBorder="1"/>
    <xf numFmtId="0" fontId="8" fillId="15" borderId="7" xfId="0" applyFont="1" applyFill="1" applyBorder="1"/>
    <xf numFmtId="0" fontId="8" fillId="16" borderId="5" xfId="0" applyFont="1" applyFill="1" applyBorder="1"/>
    <xf numFmtId="0" fontId="8" fillId="16" borderId="7" xfId="0" applyFont="1" applyFill="1" applyBorder="1"/>
    <xf numFmtId="0" fontId="8" fillId="17" borderId="5" xfId="0" applyFont="1" applyFill="1" applyBorder="1"/>
    <xf numFmtId="0" fontId="8" fillId="17" borderId="7" xfId="0" applyFont="1" applyFill="1" applyBorder="1"/>
    <xf numFmtId="0" fontId="7" fillId="18" borderId="5" xfId="0" applyFont="1" applyFill="1" applyBorder="1"/>
    <xf numFmtId="0" fontId="7" fillId="18" borderId="7" xfId="0" applyFont="1" applyFill="1" applyBorder="1"/>
    <xf numFmtId="0" fontId="7" fillId="9" borderId="9" xfId="0" applyFont="1" applyFill="1" applyBorder="1"/>
    <xf numFmtId="3" fontId="8" fillId="0" borderId="0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8" fillId="0" borderId="5" xfId="0" applyNumberFormat="1" applyFont="1" applyBorder="1"/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right" wrapText="1"/>
    </xf>
    <xf numFmtId="0" fontId="8" fillId="8" borderId="0" xfId="0" applyFont="1" applyFill="1" applyBorder="1" applyAlignment="1">
      <alignment horizontal="right"/>
    </xf>
    <xf numFmtId="0" fontId="8" fillId="8" borderId="1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10" fontId="8" fillId="0" borderId="0" xfId="0" applyNumberFormat="1" applyFont="1" applyBorder="1" applyAlignment="1">
      <alignment horizontal="right" wrapText="1"/>
    </xf>
    <xf numFmtId="10" fontId="8" fillId="0" borderId="1" xfId="0" applyNumberFormat="1" applyFont="1" applyBorder="1" applyAlignment="1">
      <alignment horizontal="right" wrapText="1"/>
    </xf>
    <xf numFmtId="0" fontId="13" fillId="3" borderId="3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1" xfId="0" applyFont="1" applyFill="1" applyBorder="1"/>
    <xf numFmtId="0" fontId="9" fillId="0" borderId="1" xfId="0" applyFont="1" applyBorder="1"/>
    <xf numFmtId="0" fontId="9" fillId="0" borderId="10" xfId="0" applyFont="1" applyBorder="1"/>
    <xf numFmtId="0" fontId="9" fillId="0" borderId="0" xfId="0" applyFont="1"/>
    <xf numFmtId="10" fontId="8" fillId="0" borderId="0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0" fontId="16" fillId="0" borderId="0" xfId="0" applyFont="1"/>
    <xf numFmtId="0" fontId="17" fillId="0" borderId="0" xfId="2" applyFont="1"/>
    <xf numFmtId="0" fontId="7" fillId="18" borderId="0" xfId="0" applyFont="1" applyFill="1" applyBorder="1"/>
    <xf numFmtId="0" fontId="8" fillId="14" borderId="2" xfId="0" applyFont="1" applyFill="1" applyBorder="1"/>
    <xf numFmtId="0" fontId="8" fillId="0" borderId="0" xfId="0" applyFont="1" applyBorder="1" applyAlignment="1" applyProtection="1">
      <alignment horizontal="right" wrapText="1"/>
      <protection locked="0"/>
    </xf>
    <xf numFmtId="10" fontId="8" fillId="0" borderId="0" xfId="0" applyNumberFormat="1" applyFont="1" applyBorder="1" applyAlignment="1" applyProtection="1">
      <alignment horizontal="right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0" fontId="8" fillId="0" borderId="1" xfId="0" applyNumberFormat="1" applyFont="1" applyBorder="1" applyAlignment="1" applyProtection="1">
      <alignment horizontal="right" wrapText="1"/>
      <protection locked="0"/>
    </xf>
    <xf numFmtId="0" fontId="8" fillId="8" borderId="9" xfId="0" applyFont="1" applyFill="1" applyBorder="1"/>
    <xf numFmtId="0" fontId="8" fillId="0" borderId="0" xfId="0" applyFont="1" applyBorder="1" applyAlignment="1" applyProtection="1">
      <alignment horizontal="right"/>
      <protection locked="0"/>
    </xf>
    <xf numFmtId="10" fontId="8" fillId="0" borderId="0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horizontal="right"/>
      <protection locked="0"/>
    </xf>
    <xf numFmtId="10" fontId="8" fillId="0" borderId="1" xfId="0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7" fillId="12" borderId="0" xfId="0" applyFont="1" applyFill="1" applyBorder="1"/>
    <xf numFmtId="0" fontId="7" fillId="7" borderId="0" xfId="0" applyFont="1" applyFill="1" applyBorder="1"/>
    <xf numFmtId="0" fontId="7" fillId="7" borderId="1" xfId="0" applyFont="1" applyFill="1" applyBorder="1"/>
    <xf numFmtId="0" fontId="7" fillId="7" borderId="2" xfId="0" applyFont="1" applyFill="1" applyBorder="1"/>
    <xf numFmtId="0" fontId="9" fillId="0" borderId="3" xfId="0" applyFont="1" applyBorder="1"/>
    <xf numFmtId="0" fontId="8" fillId="0" borderId="3" xfId="0" applyFont="1" applyBorder="1" applyAlignment="1">
      <alignment horizontal="right"/>
    </xf>
    <xf numFmtId="3" fontId="7" fillId="3" borderId="3" xfId="0" applyNumberFormat="1" applyFont="1" applyFill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/>
    </xf>
    <xf numFmtId="3" fontId="8" fillId="0" borderId="10" xfId="0" applyNumberFormat="1" applyFont="1" applyBorder="1" applyAlignment="1">
      <alignment horizontal="right"/>
    </xf>
    <xf numFmtId="3" fontId="8" fillId="8" borderId="0" xfId="0" applyNumberFormat="1" applyFont="1" applyFill="1" applyBorder="1" applyAlignment="1">
      <alignment horizontal="right"/>
    </xf>
    <xf numFmtId="3" fontId="8" fillId="8" borderId="1" xfId="0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Border="1" applyAlignment="1" applyProtection="1">
      <alignment horizontal="left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8" fillId="8" borderId="0" xfId="0" applyFont="1" applyFill="1" applyBorder="1" applyAlignment="1" applyProtection="1">
      <alignment horizontal="left" wrapText="1"/>
      <protection locked="0"/>
    </xf>
    <xf numFmtId="0" fontId="8" fillId="5" borderId="0" xfId="0" applyFont="1" applyFill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8" borderId="0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 applyProtection="1">
      <alignment horizontal="left" wrapText="1"/>
      <protection locked="0"/>
    </xf>
    <xf numFmtId="0" fontId="9" fillId="0" borderId="3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6" borderId="1" xfId="0" applyFont="1" applyFill="1" applyBorder="1" applyAlignment="1" applyProtection="1">
      <alignment horizontal="left"/>
      <protection locked="0"/>
    </xf>
    <xf numFmtId="0" fontId="8" fillId="5" borderId="0" xfId="0" applyFont="1" applyFill="1" applyBorder="1" applyAlignment="1" applyProtection="1">
      <alignment horizontal="left" wrapText="1"/>
      <protection locked="0"/>
    </xf>
    <xf numFmtId="0" fontId="8" fillId="0" borderId="10" xfId="0" applyFont="1" applyBorder="1" applyAlignment="1" applyProtection="1">
      <alignment horizontal="left" wrapText="1"/>
      <protection locked="0"/>
    </xf>
    <xf numFmtId="0" fontId="8" fillId="0" borderId="10" xfId="0" applyFont="1" applyBorder="1" applyAlignment="1" applyProtection="1">
      <alignment horizontal="left"/>
      <protection locked="0"/>
    </xf>
    <xf numFmtId="0" fontId="8" fillId="0" borderId="0" xfId="0" applyFont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2" fillId="5" borderId="0" xfId="0" applyFont="1" applyFill="1" applyAlignment="1">
      <alignment horizontal="left"/>
    </xf>
    <xf numFmtId="0" fontId="12" fillId="0" borderId="1" xfId="0" applyFont="1" applyBorder="1" applyAlignment="1">
      <alignment horizontal="left"/>
    </xf>
    <xf numFmtId="0" fontId="9" fillId="5" borderId="0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5" borderId="0" xfId="0" applyFont="1" applyFill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14" borderId="0" xfId="0" applyFont="1" applyFill="1" applyBorder="1" applyAlignment="1" applyProtection="1">
      <alignment horizontal="left" wrapText="1"/>
      <protection locked="0"/>
    </xf>
    <xf numFmtId="0" fontId="14" fillId="14" borderId="1" xfId="0" applyFont="1" applyFill="1" applyBorder="1" applyAlignment="1" applyProtection="1">
      <alignment horizontal="left" wrapText="1"/>
      <protection locked="0"/>
    </xf>
    <xf numFmtId="0" fontId="8" fillId="8" borderId="1" xfId="0" applyFont="1" applyFill="1" applyBorder="1" applyAlignment="1" applyProtection="1">
      <alignment horizontal="left" wrapText="1"/>
      <protection locked="0"/>
    </xf>
    <xf numFmtId="0" fontId="8" fillId="8" borderId="1" xfId="0" applyFont="1" applyFill="1" applyBorder="1" applyAlignment="1" applyProtection="1">
      <alignment horizontal="left"/>
      <protection locked="0"/>
    </xf>
    <xf numFmtId="3" fontId="8" fillId="0" borderId="4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3" fontId="8" fillId="8" borderId="6" xfId="0" applyNumberFormat="1" applyFont="1" applyFill="1" applyBorder="1" applyAlignment="1">
      <alignment horizontal="right"/>
    </xf>
    <xf numFmtId="3" fontId="8" fillId="8" borderId="8" xfId="0" applyNumberFormat="1" applyFont="1" applyFill="1" applyBorder="1" applyAlignment="1">
      <alignment horizontal="right"/>
    </xf>
    <xf numFmtId="0" fontId="8" fillId="0" borderId="6" xfId="0" applyFont="1" applyBorder="1" applyAlignment="1" applyProtection="1">
      <alignment horizontal="right" wrapText="1"/>
      <protection locked="0"/>
    </xf>
    <xf numFmtId="0" fontId="8" fillId="0" borderId="8" xfId="0" applyFont="1" applyBorder="1" applyAlignment="1" applyProtection="1">
      <alignment horizontal="right" wrapText="1"/>
      <protection locked="0"/>
    </xf>
    <xf numFmtId="10" fontId="8" fillId="0" borderId="3" xfId="0" applyNumberFormat="1" applyFont="1" applyBorder="1" applyAlignment="1">
      <alignment horizontal="right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9" defaultPivotStyle="PivotStyleLight16"/>
  <colors>
    <mruColors>
      <color rgb="FFDF29FF"/>
      <color rgb="FFFF1EB9"/>
      <color rgb="FF99FF99"/>
      <color rgb="FFFFEF31"/>
      <color rgb="FFFF5A2A"/>
      <color rgb="FF34FFF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F" refreshedDate="44352.183700810187" createdVersion="3" refreshedVersion="3" minRefreshableVersion="3" recordCount="823" xr:uid="{00000000-000A-0000-FFFF-FFFF00000000}">
  <cacheSource type="worksheet">
    <worksheetSource ref="A1:G542" sheet="Feuil1"/>
  </cacheSource>
  <cacheFields count="10">
    <cacheField name="Area" numFmtId="0">
      <sharedItems/>
    </cacheField>
    <cacheField name="Company" numFmtId="0">
      <sharedItems count="103">
        <s v="Alphabet Inc. (GOOG)"/>
        <s v="Amazon.com, Inc. (AMZN)"/>
        <s v="Facebook, Inc. (FB)"/>
        <s v="Apple Inc. (AAPL)"/>
        <s v="Microsoft Corporation (MSFT)"/>
        <s v="News Corporation (NWSA)"/>
        <s v="Warner Music Group Corp. (WMG)"/>
        <s v="Comcast Corporation (CMCSA)"/>
        <s v="Sony Group Corporation (SONY)"/>
        <s v="ViacomCBS Inc. (VIAC)"/>
        <s v="The Walt Disney Company (DIS)"/>
        <s v="Bouygues SA (EN.PA)"/>
        <s v="France Telecom (now Orange S.A.)"/>
        <s v="SFR"/>
        <s v="Whole Earth Brands, Inc. (FREE)"/>
        <s v="LVMH Moët Hennessy - Louis Vuitton, Société Européenne (MC.PA)"/>
        <s v="Nestlé S.A. (NSRGF)"/>
        <s v="PepsiCo, Inc. (PEP)"/>
        <s v="General Mills, Inc. (GIS)"/>
        <s v="Kellogg Company (K)"/>
        <s v="Associated British Foods plc (ABF.L)"/>
        <s v="Mondelez International, Inc. (MDLZ)"/>
        <s v="Danone S.A. (BN.PA)"/>
        <s v="Unilever PLC (UL)"/>
        <s v="The Coca-Cola Company (KO)"/>
        <s v="Lockheed Martin Corporation (LMT)"/>
        <s v="The Boeing Company (BA)"/>
        <s v="Northrop Grumman Corporation (NOC)"/>
        <s v="Raytheon Technologies Corporation (RTX)"/>
        <s v="General Dynamics Corporation (GD)"/>
        <s v="Aviation Industry Corporation of China"/>
        <s v="BAE Systems plc (BAESY)"/>
        <s v="Thales S.A. (HO.PA)"/>
        <s v="Johnson &amp; Johnson (JNJ)"/>
        <s v="Novartis AG (NVS)"/>
        <s v="Roche Holding AG (RHHBY)"/>
        <s v="Pfizer Inc. (PFE)"/>
        <s v="Merck &amp; Co., Inc. (MRK)"/>
        <s v="AbbVie Inc. (ABBV)"/>
        <s v="Sanofi (SNY)"/>
        <s v="GlaxoSmithKline plc (GSK)"/>
        <s v="Eli Lilly and Company (LLY)"/>
        <s v="Industrial and Commercial Bank of China Limited (1398.HK)"/>
        <s v="China Construction Bank Corporation (0939.HK)"/>
        <s v="Agricultural Bank of China Limited (1288.HK)"/>
        <s v="Bank of China Limited (3988.HK)"/>
        <s v="Mitsubishi UFJ Financial Group, Inc. (MUFG)"/>
        <s v="HSBC Holdings plc (HSBC)"/>
        <s v="JPMorgan Chase &amp; Co. (JPM)"/>
        <s v="Bank of America Corporation (BAC)"/>
        <s v="BNP Paribas SA (BNP.PA)"/>
        <s v="Crédit Agricole S.A. (ACA.PA)"/>
        <s v="JAPAN POST BANK Co.,Ltd. (7182.T)"/>
        <s v="SMBC"/>
        <s v="Citigroup Inc."/>
        <s v="Wells Fargo &amp; Company (WFC)"/>
        <s v="Mizuho Financial Group, Inc. (MFG)"/>
        <s v="Saudi Arabian Oil Company (2222.SR)"/>
        <s v="PetroChina Company Limited (PTR)"/>
        <s v="Exxon Mobil Corporation (XOM)"/>
        <s v="National Iranian Oil Company"/>
        <s v="Public Joint Stock Company Gazprom (OGZPY)"/>
        <s v="Delta Air Lines, Inc. (DAL)"/>
        <s v="California Water Service Group (CWT)"/>
        <s v="Marriott International, Inc. (MAR)"/>
        <s v="Expedia Group, Inc. (EXPE)"/>
        <s v="AutoNation, Inc. (AN)"/>
        <s v="China Grand Automotive Services Group Co., Ltd. (600297.SS)"/>
        <s v="Penske Automotive Group, Inc. (PAG)"/>
        <s v="Inchcape plc (INCH.L)"/>
        <s v="Volkswagen AG (VWAGY)"/>
        <s v="Toyota Motor Corporation ™"/>
        <s v="Ford Motor Company (F)"/>
        <s v="General Motors Company (GM)"/>
        <s v="Daimler AG (DAI.DE)"/>
        <s v="Stellantis N.V. (STLA.PA)"/>
        <s v="CBRE Group, Inc. (CBRE)"/>
        <s v="Jones Lang LaSalle Incorporated (JLL)"/>
        <s v="Mitsui Fudosan Co., Ltd. (8801.T)"/>
        <s v="Christian Dior SE (CDI.PA)"/>
        <s v="NIKE, Inc. (NKE)"/>
        <s v="adidas AG (ADDYY)"/>
        <s v="Walmart Inc. (WMT)"/>
        <s v="The Kroger Co. (KR)"/>
        <s v="Carrefour SA (CA.PA)"/>
        <s v="Tesco PLC (TSCO.L)"/>
        <s v="Tencent Music Entertainment Group (TME)"/>
        <s v="Nintendo Co., Ltd. (NTDOY)"/>
        <s v="Xbox"/>
        <s v="Electronic Arts Inc. (EA)"/>
        <s v="Electricité de France S.A. (EDF.PA)"/>
        <s v="ENGIE SA (ENGI.PA)"/>
        <s v="Iberdrola, S.A. (IBE.MC)"/>
        <s v="Exelon Corporation (EXC)"/>
        <s v="China National Building Material Company Limited (3323.HK)"/>
        <s v="LAFARGEHOLCIM LTD LAFARGEHOLCIM (0QKY.IL)"/>
        <s v="Anhui Conch Cement Company Limited (0914.HK)"/>
        <s v="HeidelbergCement AG (HEI.MI)"/>
        <s v="CEMEX, S.A.B. de C.V. (CX)"/>
        <s v="British American Tobacco p.l.c. (BTI)"/>
        <s v="Philip Morris International Inc. (PM)"/>
        <s v="Japan Tobacco Inc. (JAPAY)"/>
        <s v="Altria Group, Inc. (MO)"/>
      </sharedItems>
    </cacheField>
    <cacheField name="Holder" numFmtId="0">
      <sharedItems containsMixedTypes="1" containsNumber="1" minValue="0.37" maxValue="0.65" count="226">
        <s v="Vanguard Group, Inc. (The)"/>
        <s v="Blackrock Inc."/>
        <s v="Price (T.Rowe) Associates Inc"/>
        <s v="State Street Corporation"/>
        <s v="FMR, LLC"/>
        <s v="Geode Capital Management, LLC"/>
        <s v="Capital International Investors"/>
        <s v="Northern Trust Corporation"/>
        <s v="JP Morgan Chase &amp; Company"/>
        <s v="AllianceBernstein, L.P."/>
        <s v="Morgan Stanley"/>
        <s v="Norges Bank Investment Management"/>
        <s v="Capital World Investors"/>
        <s v="Capital Research Global Investors"/>
        <s v="Berkshire Hathaway, Inc"/>
        <s v="Bank Of New York Mellon Corporation"/>
        <s v="Independent Franchise Partners, LLP"/>
        <s v="Yacktman Asset Management Lp"/>
        <s v="Dodge &amp; Cox Inc"/>
        <s v="Hotchkis &amp; Wiley Capital Management, LLC"/>
        <s v="Burgundy Asset Management Ltd."/>
        <s v="Sands Capital Management, LLC"/>
        <s v="Caledonia (Private) Investments Pty Ltd"/>
        <s v="Sculptor Capital, LP"/>
        <s v="Darsana Capital Partners, LP"/>
        <s v="Soma Equity Partners LP"/>
        <s v="Fairview Capital Investment Management LLC"/>
        <s v="UBS Group AG"/>
        <s v="Slate Path Capital, LP"/>
        <s v="Massachusetts Financial Services Co."/>
        <s v="Wellington Management Group, LLP"/>
        <s v="Primecap Management Company"/>
        <s v="Aristotle Capital Management, LLC"/>
        <s v="Fiduciary Management, Inc."/>
        <s v="Bank of America Corporation"/>
        <s v="Gamco Investors Inc"/>
        <s v="Gabelli Funds, LLC"/>
        <s v="Parametric Portfolio Associates"/>
        <s v="Credit Suisse AG"/>
        <s v="Nomura Holdings Inc."/>
        <s v="Jane Street Group, LLC"/>
        <s v="Susquehanna International Group, LLP"/>
        <s v="Toronto Dominion Bank"/>
        <s v="Bank Of Nova Scotia /"/>
        <s v="State Farm Mutual Automobile Insurance Co"/>
        <s v="Vanguard International Stock Index-Total Intl Stock Indx"/>
        <s v="Vanguard Tax Managed Fund-Vanguard Developed Markets Index Fund"/>
        <s v="iShares International Select Dividend ETF"/>
        <s v="DFA International Value Series"/>
        <s v="iShares Core MSCI EAFE ETF"/>
        <s v="DFA International Core Equity Portfolio"/>
        <s v="iShares MSCI Eafe ETF"/>
        <s v="Fidelity International Index Fund"/>
        <s v="Vanguard Intl Equity Index Fds-FTSE All World ex U.S. Index Fund"/>
        <s v="Vanguard International Stock Index-Vanguard European Stock Index"/>
        <s v="PRIVATE"/>
        <s v="River Road Asset Management, LLC"/>
        <s v="Rubric Capital Management LP"/>
        <s v="Armistice Capital, LLC"/>
        <s v="SCW Capital Management, LP"/>
        <s v="American Century Companies, Inc."/>
        <s v="Systematic Financial Management, L.P."/>
        <s v="Corsair Capital Management, L.P."/>
        <s v="Neuberger Berman Group, LLC"/>
        <s v="Jackson Square Partners, LLC"/>
        <s v="Europacific Growth Fund"/>
        <s v="MFS Series Trust X-MFS International Intrinsic Value Fund"/>
        <s v="New Perspective Fund Inc"/>
        <s v="Vanguard/Wellington Fund Inc."/>
        <s v="American Balanced Fund"/>
        <s v="MFS Series Trust I-MFS Value Fund"/>
        <s v="Magellan Asset Management Ltd"/>
        <s v="Invesco Ltd."/>
        <s v="Charles Schwab Investment Management, Inc."/>
        <s v="Kellogg W K Foundation Trust"/>
        <s v="Keybank National Association"/>
        <s v="Beutel, Goodman &amp; Company Ltd"/>
        <s v="AMG Yacktman Fd"/>
        <s v="American Fds International Growth &amp; Income Fd"/>
        <s v="AMG Yacktman Focused Fd"/>
        <s v="American Funds Insurance Ser-Growth Fund"/>
        <s v="Morgan Stanley Inst Fund Inc-International Equity Port"/>
        <s v="Lindsell Train Limited"/>
        <s v="First Manhattan Company"/>
        <s v="Gardner Russo &amp; Quinn, LLC"/>
        <s v="Wells Fargo &amp; Company"/>
        <s v="Newport Trust Co"/>
        <s v="Loomis Sayles &amp; Company, LP"/>
        <s v="Longview Asset Management, LLC"/>
        <s v="Cullen Capital Management, Llc"/>
        <s v="Silvercrest Asset Management Group, LLC"/>
        <s v="Rodgers Brothers Inc."/>
        <s v="SIT Investment Associates Inc"/>
        <s v="ARK Investment Management, LLC"/>
        <s v="Legato Capital Management LLC"/>
        <s v="Fisher Asset Management, LLC"/>
        <s v="Franklin Resources, Inc."/>
        <s v="Boston Partners"/>
        <s v="Saratoga Research &amp; Investment Management"/>
        <s v="Boston Common Asset Management, LLC"/>
        <s v="Kornitzer Capital Management Inc /ks"/>
        <s v="Macquarie Group Limited"/>
        <s v="Lazard Asset Management LLC"/>
        <s v="Royal Bank of Canada"/>
        <s v="Renaissance Technologies, LLC"/>
        <s v="Black Creek Investment Management Inc."/>
        <s v="Lilly Endowment, Inc"/>
        <s v="PNC Financial Services Group, Inc."/>
        <s v="Vanguard International Stock Index-Emerging Markets Stk"/>
        <s v="iShares Core MSCI Emerging Markets ETF"/>
        <s v="DFA Investment Dimensions-DFA Emerging Mkts Value"/>
        <s v="DFA Emerging Markets Core Equity Portfolio"/>
        <s v="Goldman Sachs GQG Partners International Opportunities Fund"/>
        <s v="iShares China Large Cap ETF"/>
        <s v="iShares MSCI Emerging Markets ETF"/>
        <s v="Advisors Inner Circle Fund III-GQG Partners Emerging Markets Equity Fd"/>
        <s v="Fidelity Series Emerging Markets Opportunities Fund"/>
        <s v="iShares MSCI China ETF"/>
        <s v="Lazard Emerging Markets Equity Portfolio"/>
        <s v="Bernstein Fund, Inc.-International Strategic Equities Portfolio"/>
        <s v="GMO Emerging Markets Fund"/>
        <s v="iShares MSCI Emerging Markets Minimum Volatility Factor ETF"/>
        <s v="Schwab Strategic Tr-Schwab Fundamental Emg Mkts Large Co Index ETF"/>
        <s v="Dimensional Fund Advisors LP"/>
        <s v="Goldman Sachs Group, Inc."/>
        <s v="Natixis Advisors, L.P."/>
        <s v="Citigroup Inc."/>
        <s v="Schafer Cullen Capital Management Inc"/>
        <s v="TIAA-CREF Funds-International Equity Fund"/>
        <s v="College Retirement Equities Fund-Stock Account"/>
        <s v="Vanguard International Value Fund"/>
        <s v="iShares MSCI EAFE Minimum Volatility ETF"/>
        <s v="iShares MSCI Japan ETF"/>
        <s v="iShares MSCI Global Min Vol Factor ETF"/>
        <s v="Vanguard Whitehall Funds-Global Minimum Volatility Fund"/>
        <s v="U.S. Bancorp (Minnesota)"/>
        <s v="Te Ahumairangi Investment Management Limited"/>
        <s v="Comerica Bank"/>
        <s v="Crossmark Global Holdings, Inc."/>
        <s v="Négligeable"/>
        <s v="Arrowstreet Capital, Limited Partnership"/>
        <s v="CI Investments Inc."/>
        <s v="Millennium Management LLC"/>
        <s v="Marshall Wace Asia Ltd"/>
        <s v="Toroso Investments, LLC"/>
        <s v="Marshall Wace LLP"/>
        <s v="?"/>
        <s v="Gulf International Bank (UK) Ltd"/>
        <s v="U.S. Global Investors, Inc."/>
        <s v="Impax Asset Management Group Plc"/>
        <s v="Pictet Asset Management Ltd"/>
        <s v="Nuance Investments, LLC"/>
        <s v="Eagle Capital Management LLC"/>
        <s v="Artisan Partners Limited Partnership"/>
        <s v="D1 Capital Partners, LP"/>
        <s v="Melvin Capital Management LP"/>
        <s v="PAR Capital Management, Inc."/>
        <s v="Voya Investment Management LLC"/>
        <s v="Victory Capital Management Inc."/>
        <s v="Eminence Capital, LP"/>
        <s v="Caisse De Depot Et Placement Du Quebec"/>
        <s v="AQR Capital Management, LLC"/>
        <s v="DBX ETF Trust-X-trackers Harvest CSI 300 China A"/>
        <s v="Lsv Asset Management"/>
        <s v="London Company of Virginia, (The)"/>
        <s v="Pear Tree Polaris Foreign Value Fund"/>
        <s v="Tweedy Browne Global Value Fund"/>
        <s v="Artisan International Value Fund"/>
        <s v="Transamerica International Equity Fund"/>
        <s v="DFA International Small Cap Value Portfolio"/>
        <s v="New World Fund, Inc."/>
        <s v="Goldman Sachs International Small Cap Insights Fund"/>
        <s v="Données absentes"/>
        <s v="First Trust Advisors LP"/>
        <s v="Pzena Investment Management Llc"/>
        <s v="Harris Associates L.P."/>
        <s v="Oakmark International Fund"/>
        <s v="Advisers Investment Tr-JOHCM International Select Fd"/>
        <s v="Vanguard/Windsor II"/>
        <s v="Price (T.Rowe) International Value Equity Fund"/>
        <s v="Bpifrance SA"/>
        <s v="Amundi Asset Management US, Inc."/>
        <s v="Allianz Asset Management GmbH"/>
        <s v="Baillie Gifford and Company"/>
        <s v="ValueAct Holdings, L.P."/>
        <s v="Generation Investment Management LLP"/>
        <s v="Principal Financial Group, Inc."/>
        <s v="Cohen &amp; Steers Inc."/>
        <s v="Vulcan Value Partners, LLC"/>
        <s v="Atlanta Capital Management Company LLC"/>
        <s v="Ariel Investments, LLC"/>
        <s v="Price (T.Rowe) Overseas Stock Fund"/>
        <s v="Vanguard Global ex U.S. Real Estate Index Fund"/>
        <s v="Price (T.Rowe) International Core Equity Trust"/>
        <s v="Price (T.Rowe) International Value Equity Trust"/>
        <s v="Jennison Associates LLC"/>
        <s v="Mar Vista Investment Partners, LLC"/>
        <n v="0.65"/>
        <s v="Ninety One UK Ltd"/>
        <s v="Canada Pension Plan Investment Board"/>
        <s v="Shaw D.E. &amp; Co., Inc."/>
        <s v="Renaissance Group, LLC"/>
        <s v="Public Investment Fund"/>
        <s v="Brown Advisory Inc."/>
        <s v="Thornburg Investment Income Builder Fund"/>
        <s v="Advisors Inner Circle Fund II-Kopernik Global All Cap Fund"/>
        <s v="Six Circles International Unconstrained Equity Fd"/>
        <s v="Capital Income Builder, Inc."/>
        <s v="Lazard International Strategic Equity Port"/>
        <s v="Vanguard Specialized-Energy Fund"/>
        <s v="MFS Institutional International Equity Fund"/>
        <s v="Capital World Growth and Income Fund"/>
        <s v="Vanguard International Growth Fund"/>
        <s v="Fidelity Series Overseas Fund"/>
        <s v="GMO Implementation Fund"/>
        <s v="DFA Emerging Markets Series"/>
        <s v="Principal Origin Emerging Markets Fund"/>
        <n v="0.37"/>
        <s v="Brandes Investment Partners L.P."/>
        <s v="Ubs Asset Management Americas Inc"/>
        <s v="RWC Asset Advisors (US) LLC"/>
        <s v="Oaktree Capital Management, LP"/>
        <s v="TT International Asset Management LTD"/>
        <s v="Pendal Group Ltd"/>
        <s v="Orbis Allan Gray Ltd"/>
        <s v="Federated Hermes, Inc."/>
      </sharedItems>
    </cacheField>
    <cacheField name="Shares_x000a_(CC)" numFmtId="0">
      <sharedItems containsBlank="1" containsMixedTypes="1" containsNumber="1" minValue="20.814" maxValue="968.29200000000003"/>
    </cacheField>
    <cacheField name="Date Reported_x000a_(CC)" numFmtId="0">
      <sharedItems containsBlank="1"/>
    </cacheField>
    <cacheField name="% Out_x000a_(CC)" numFmtId="0">
      <sharedItems containsBlank="1"/>
    </cacheField>
    <cacheField name="Value_x000a_(CC)" numFmtId="0">
      <sharedItems containsBlank="1"/>
    </cacheField>
    <cacheField name="Shares" numFmtId="3">
      <sharedItems containsString="0" containsBlank="1" containsNumber="1" containsInteger="1" minValue="414" maxValue="1266422093"/>
    </cacheField>
    <cacheField name="% Out" numFmtId="0">
      <sharedItems containsString="0" containsBlank="1" containsNumber="1" minValue="1E-4" maxValue="0.17610000000000001"/>
    </cacheField>
    <cacheField name="Value" numFmtId="3">
      <sharedItems containsString="0" containsBlank="1" containsNumber="1" containsInteger="1" minValue="1171620" maxValue="151390601080" count="809">
        <n v="44523003509"/>
        <n v="40198460092"/>
        <n v="27480700754"/>
        <n v="22263245609"/>
        <n v="16309356116"/>
        <n v="9290912389"/>
        <n v="8493776162"/>
        <n v="7898939537"/>
        <n v="7434896181"/>
        <n v="7223097429"/>
        <n v="100911111016"/>
        <n v="86673986551"/>
        <n v="49113974796"/>
        <n v="48994725859"/>
        <n v="47375346268"/>
        <n v="20430866184"/>
        <n v="17305953677"/>
        <n v="15148377435"/>
        <n v="14877307748"/>
        <n v="13490247587"/>
        <n v="53945170831"/>
        <n v="46519931691"/>
        <n v="36811654742"/>
        <n v="30792537166"/>
        <n v="27060587003"/>
        <n v="14339538828"/>
        <n v="12757137819"/>
        <n v="11134706944"/>
        <n v="11127464746"/>
        <n v="8021574493"/>
        <n v="151390601080"/>
        <n v="128868934284"/>
        <n v="108363607921"/>
        <n v="76098746538"/>
        <n v="42135904878"/>
        <n v="30513839056"/>
        <n v="24497471751"/>
        <n v="24291603439"/>
        <n v="22236319440"/>
        <n v="18895839363"/>
        <n v="144020102613"/>
        <n v="122281943339"/>
        <n v="68980562179"/>
        <n v="51300234244"/>
        <n v="42161479714"/>
        <n v="28346955763"/>
        <n v="26441741775"/>
        <n v="23408881843"/>
        <n v="21273283549"/>
        <n v="21163357437"/>
        <n v="1309740972"/>
        <n v="1291247513"/>
        <n v="772399808"/>
        <n v="702701722"/>
        <n v="448231010"/>
        <n v="414450561"/>
        <n v="328299570"/>
        <n v="318806729"/>
        <n v="242469201"/>
        <n v="193244248"/>
        <n v="510272159"/>
        <n v="252683184"/>
        <n v="241944005"/>
        <n v="165137358"/>
        <n v="147450027"/>
        <n v="144393662"/>
        <n v="130454000"/>
        <n v="113782837"/>
        <n v="112406444"/>
        <n v="107616963"/>
        <n v="20967752537"/>
        <n v="17188236350"/>
        <n v="11890260506"/>
        <n v="9034538755"/>
        <n v="7294915241"/>
        <n v="6790778918"/>
        <n v="6077318331"/>
        <n v="5535953733"/>
        <n v="5444393661"/>
        <n v="4610212203"/>
        <n v="3049639388"/>
        <n v="1372679495"/>
        <n v="465707230"/>
        <n v="334899901"/>
        <n v="274658234"/>
        <n v="248848192"/>
        <n v="209104618"/>
        <n v="190060028"/>
        <n v="156777234"/>
        <n v="150020793"/>
        <n v="2726134128"/>
        <n v="1850227635"/>
        <n v="1380936653"/>
        <n v="1233784779"/>
        <n v="878590845"/>
        <n v="748729048"/>
        <n v="724367922"/>
        <n v="600766185"/>
        <n v="484639774"/>
        <n v="454808785"/>
        <n v="25044010767"/>
        <n v="21497846729"/>
        <n v="13019602405"/>
        <n v="7048451617"/>
        <n v="5917771181"/>
        <n v="5741082763"/>
        <n v="5003405017"/>
        <n v="4848457668"/>
        <n v="4303461979"/>
        <n v="4053775420"/>
        <n v="92572651"/>
        <n v="45649320"/>
        <n v="36690519"/>
        <n v="33189877"/>
        <n v="34578945"/>
        <n v="26988482"/>
        <n v="25885727"/>
        <n v="15644284"/>
        <n v="12575004"/>
        <n v="12275833"/>
        <m/>
        <n v="31941049"/>
        <n v="30212988"/>
        <n v="29916837"/>
        <n v="20919015"/>
        <n v="15648000"/>
        <n v="15561649"/>
        <n v="13900861"/>
        <n v="11846461"/>
        <n v="11419897"/>
        <n v="9300780"/>
        <n v="95097667"/>
        <n v="51713006"/>
        <n v="4254351697"/>
        <n v="2161914952"/>
        <n v="1579203417"/>
        <n v="1433338065"/>
        <n v="1188732033"/>
        <n v="1154246981"/>
        <n v="1056840280"/>
        <n v="899231097"/>
        <n v="920359800"/>
        <n v="858417671"/>
        <n v="16959927422"/>
        <n v="14181302010"/>
        <n v="8149676546"/>
        <n v="3376927226"/>
        <n v="3080725410"/>
        <n v="2662899791"/>
        <n v="2544563711"/>
        <n v="2448598090"/>
        <n v="2349910830"/>
        <n v="2049265927"/>
        <n v="3134359168"/>
        <n v="2909457214"/>
        <n v="1984968319"/>
        <n v="1554309742"/>
        <n v="1448534336"/>
        <n v="1100846134"/>
        <n v="996523829"/>
        <n v="654537774"/>
        <n v="548736123"/>
        <n v="489401603"/>
        <n v="3795795197"/>
        <n v="1793610817"/>
        <n v="1545484692"/>
        <n v="1460444433"/>
        <n v="953252803"/>
        <n v="784956524"/>
        <n v="661209075"/>
        <n v="297852326"/>
        <n v="266232267"/>
        <n v="261618330"/>
        <n v="99633196"/>
        <n v="109882500"/>
        <n v="101177548"/>
        <n v="102670464"/>
        <n v="98545065"/>
        <n v="89355000"/>
        <n v="50290752"/>
        <n v="38586169"/>
        <n v="36601909"/>
        <n v="32831780"/>
        <n v="6609963046"/>
        <n v="5494213148"/>
        <n v="3605357629"/>
        <n v="2120298883"/>
        <n v="1829708378"/>
        <n v="1749216283"/>
        <n v="1535081352"/>
        <n v="1298129026"/>
        <n v="1293613437"/>
        <n v="1174844068"/>
        <n v="5706090"/>
        <n v="1164029818"/>
        <n v="747949820"/>
        <n v="560277889"/>
        <n v="546388222"/>
        <n v="469499091"/>
        <n v="395637229"/>
        <n v="372290854"/>
        <n v="351820617"/>
        <n v="364824411"/>
        <n v="263113837"/>
        <n v="21084000000"/>
        <n v="17899643525"/>
        <n v="14877485894"/>
        <n v="8651640449"/>
        <n v="4108463977"/>
        <n v="3592219022"/>
        <n v="3242696271"/>
        <n v="3069641118"/>
        <n v="2518419124"/>
        <n v="2493854209"/>
        <n v="15053951364"/>
        <n v="7937475587"/>
        <n v="6020465616"/>
        <n v="5170499224"/>
        <n v="3849005013"/>
        <n v="1889864283"/>
        <n v="1530213675"/>
        <n v="1484696448"/>
        <n v="1482584756"/>
        <n v="1116765345"/>
        <n v="11753850624"/>
        <n v="10805522460"/>
        <n v="8113340421"/>
        <n v="6855367238"/>
        <n v="2967931722"/>
        <n v="2851848431"/>
        <n v="2034786144"/>
        <n v="1586882675"/>
        <n v="1578426990"/>
        <n v="1359887164"/>
        <n v="5111667252"/>
        <n v="4276390277"/>
        <n v="3997360491"/>
        <n v="3110614724"/>
        <n v="3099380533"/>
        <n v="1967765182"/>
        <n v="1466208946"/>
        <n v="1237518126"/>
        <n v="865792018"/>
        <n v="769736961"/>
        <n v="10918245822"/>
        <n v="9827580313"/>
        <n v="7851727379"/>
        <n v="4534052305"/>
        <n v="3847147968"/>
        <n v="3055673212"/>
        <n v="2820591446"/>
        <n v="2146476684"/>
        <n v="1762621655"/>
        <n v="1734385961"/>
        <n v="5454436232"/>
        <n v="3689166842"/>
        <n v="3378736099"/>
        <n v="2808729931"/>
        <n v="2565350567"/>
        <n v="2091385827"/>
        <n v="1976200713"/>
        <n v="1336640725"/>
        <n v="1198584317"/>
        <n v="950850236"/>
        <n v="41006756"/>
        <n v="17352258"/>
        <n v="2710857"/>
        <n v="1304630"/>
        <n v="1171620"/>
        <n v="2137824"/>
        <n v="2004305"/>
        <n v="37756231834"/>
        <n v="31175715521"/>
        <n v="23053472288"/>
        <n v="6709628358"/>
        <n v="5682367065"/>
        <n v="5569190724"/>
        <n v="5460418471"/>
        <n v="5268739038"/>
        <n v="5232743923"/>
        <n v="4579563280"/>
        <n v="1852371858"/>
        <n v="1756084024"/>
        <n v="1689835057"/>
        <n v="825531904"/>
        <n v="785478455"/>
        <n v="721828252"/>
        <n v="676031658"/>
        <n v="500961609"/>
        <n v="496852414"/>
        <n v="430089713"/>
        <n v="328769747"/>
        <n v="238563617"/>
        <n v="61585249"/>
        <n v="34350547"/>
        <n v="30766463"/>
        <n v="15293715"/>
        <n v="11899290"/>
        <n v="16336618531"/>
        <n v="14699741733"/>
        <n v="9959150756"/>
        <n v="9049550522"/>
        <n v="8336030054"/>
        <n v="3410986278"/>
        <n v="2458256439"/>
        <n v="2356872037"/>
        <n v="2244148406"/>
        <n v="2219532275"/>
        <n v="17361125066"/>
        <n v="14949941126"/>
        <n v="8687189922"/>
        <n v="3297487592"/>
        <n v="3052500737"/>
        <n v="2822585363"/>
        <n v="2733286080"/>
        <n v="2557802567"/>
        <n v="2473532327"/>
        <n v="2356682003"/>
        <n v="15554887636"/>
        <n v="13702383195"/>
        <n v="8170171492"/>
        <n v="3967756760"/>
        <n v="3643204114"/>
        <n v="3486003742"/>
        <n v="2947111863"/>
        <n v="2567790158"/>
        <n v="2474794223"/>
        <n v="2229507316"/>
        <n v="3415776052"/>
        <n v="896839632"/>
        <n v="746766221"/>
        <n v="717884400"/>
        <n v="449647734"/>
        <n v="273788451"/>
        <n v="270847263"/>
        <n v="216865085"/>
        <n v="151196301"/>
        <n v="150994505"/>
        <n v="3138837174"/>
        <n v="709863785"/>
        <n v="612046453"/>
        <n v="607514644"/>
        <n v="554739698"/>
        <n v="363327769"/>
        <n v="348228436"/>
        <n v="334554276"/>
        <n v="312752219"/>
        <n v="309378729"/>
        <n v="20606638322"/>
        <n v="12944190427"/>
        <n v="11035693166"/>
        <n v="9753658104"/>
        <n v="6609361862"/>
        <n v="6072789788"/>
        <n v="5938817056"/>
        <n v="5763797728"/>
        <n v="4886277286"/>
        <n v="3478537024"/>
        <n v="5364252011"/>
        <n v="5249973039"/>
        <n v="2891020320"/>
        <n v="1816253980"/>
        <n v="1316540238"/>
        <n v="1296013623"/>
        <n v="1384537472"/>
        <n v="1276849554"/>
        <n v="822764888"/>
        <n v="718713542"/>
        <n v="7446561906"/>
        <n v="7235687525"/>
        <n v="5428167300"/>
        <n v="3375601380"/>
        <n v="2907243113"/>
        <n v="2377772390"/>
        <n v="1960893575"/>
        <n v="1870984912"/>
        <n v="1328928000"/>
        <n v="1203211044"/>
        <n v="1229392491"/>
        <n v="1163403760"/>
        <n v="728912470"/>
        <n v="471077920"/>
        <n v="419101200"/>
        <n v="415219210"/>
        <n v="302490888"/>
        <n v="320407750"/>
        <n v="256040743"/>
        <n v="190033440"/>
        <n v="2775427193"/>
        <n v="2750561133"/>
        <n v="2002694560"/>
        <n v="1115177378"/>
        <n v="1110349280"/>
        <n v="880111600"/>
        <n v="537397636"/>
        <n v="496096000"/>
        <n v="374970366"/>
        <n v="366300373"/>
        <n v="422227876"/>
        <n v="63434837"/>
        <n v="54547873"/>
        <n v="45168796"/>
        <n v="41595254"/>
        <n v="34270793"/>
        <n v="27962490"/>
        <n v="23893042"/>
        <n v="18038838"/>
        <n v="16382638"/>
        <n v="281600917"/>
        <n v="174136065"/>
        <n v="118379763"/>
        <n v="99978465"/>
        <n v="94184326"/>
        <n v="77347957"/>
        <n v="74440432"/>
        <n v="60420886"/>
        <n v="46962927"/>
        <n v="45147330"/>
        <n v="40046861277"/>
        <n v="30195678468"/>
        <n v="21601922461"/>
        <n v="12093798481"/>
        <n v="8649966477"/>
        <n v="8525511450"/>
        <n v="7192881048"/>
        <n v="6917356774"/>
        <n v="6911100882"/>
        <n v="6140278493"/>
        <n v="39080792446"/>
        <n v="24049851447"/>
        <n v="19837703105"/>
        <n v="12969639127"/>
        <n v="8900143175"/>
        <n v="6675487172"/>
        <n v="4853936321"/>
        <n v="4578038317"/>
        <n v="4489563109"/>
        <n v="4092794721"/>
        <n v="8869041"/>
        <n v="4736332"/>
        <n v="162957192"/>
        <n v="146291858"/>
        <n v="76163240"/>
        <n v="62993843"/>
        <n v="47200750"/>
        <n v="47226883"/>
        <n v="27945940"/>
        <n v="22927777"/>
        <n v="28545528"/>
        <n v="19648989"/>
        <n v="4858031816"/>
        <n v="5188170400"/>
        <n v="2218032124"/>
        <n v="1789009600"/>
        <n v="1432144000"/>
        <n v="1328616800"/>
        <n v="863010400"/>
        <n v="782040000"/>
        <n v="658281048"/>
        <n v="605860800"/>
        <n v="12358303236"/>
        <n v="11654883195"/>
        <n v="6821051349"/>
        <n v="4224670342"/>
        <n v="3575941569"/>
        <n v="3219969344"/>
        <n v="2740222088"/>
        <n v="2377360802"/>
        <n v="1832502705"/>
        <n v="2075497190"/>
        <n v="12785968653"/>
        <n v="11080418164"/>
        <n v="6877325427"/>
        <n v="6472270093"/>
        <n v="5785381087"/>
        <n v="5039657350"/>
        <n v="2633850758"/>
        <n v="2403000779"/>
        <n v="2013719137"/>
        <n v="1942375208"/>
        <n v="56113608"/>
        <n v="32552249"/>
        <n v="16954274"/>
        <n v="12035180"/>
        <n v="9609076"/>
        <n v="3306650"/>
        <n v="2554351"/>
        <n v="2119460"/>
        <n v="2051113"/>
        <n v="38877409"/>
        <n v="22478323"/>
        <n v="20588075"/>
        <n v="13622043"/>
        <n v="6801803"/>
        <n v="6494709"/>
        <n v="6218450"/>
        <n v="5208636"/>
        <n v="4451511"/>
        <n v="4065501"/>
        <n v="19509183110"/>
        <n v="15789602875"/>
        <n v="13822131288"/>
        <n v="4755707375"/>
        <n v="3525658582"/>
        <n v="3029543934"/>
        <n v="2861569943"/>
        <n v="1648683100"/>
        <n v="1969530877"/>
        <n v="1935539005"/>
        <n v="11143601"/>
        <n v="5684848"/>
        <n v="3171778112"/>
        <n v="1767839550"/>
        <n v="1359351498"/>
        <n v="1050522347"/>
        <n v="1043546708"/>
        <n v="767280533"/>
        <n v="512771982"/>
        <n v="509465092"/>
        <n v="433081111"/>
        <n v="415520613"/>
        <n v="490661735"/>
        <n v="332006493"/>
        <n v="198231388"/>
        <n v="128761914"/>
        <n v="93036946"/>
        <n v="77939910"/>
        <n v="75155700"/>
        <n v="63617663"/>
        <n v="52165487"/>
        <n v="47880210"/>
        <n v="2900489376"/>
        <n v="2440334118"/>
        <n v="2395362442"/>
        <n v="1671270425"/>
        <n v="1658214825"/>
        <n v="1510932019"/>
        <n v="820012940"/>
        <n v="703705267"/>
        <n v="678877440"/>
        <n v="630596986"/>
        <n v="2489756420"/>
        <n v="1625547752"/>
        <n v="995466691"/>
        <n v="934198512"/>
        <n v="891861639"/>
        <n v="877812000"/>
        <n v="856217136"/>
        <n v="619240943"/>
        <n v="575641054"/>
        <n v="533313820"/>
        <n v="588565444"/>
        <n v="485797013"/>
        <n v="385381640"/>
        <n v="234035615"/>
        <n v="180130497"/>
        <n v="139738178"/>
        <n v="139063265"/>
        <n v="122113166"/>
        <n v="118910126"/>
        <n v="103586716"/>
        <n v="18495120"/>
        <n v="9868793"/>
        <n v="330009788"/>
        <n v="234036008"/>
        <n v="191402490"/>
        <n v="174662580"/>
        <n v="132589699"/>
        <n v="117504338"/>
        <n v="77695750"/>
        <n v="52011888"/>
        <n v="45385268"/>
        <n v="44249551"/>
        <n v="41201328"/>
        <n v="35795866"/>
        <n v="39708400"/>
        <n v="38917509"/>
        <n v="32562363"/>
        <n v="24933643"/>
        <n v="18517264"/>
        <n v="20142750"/>
        <n v="17229544"/>
        <n v="16096052"/>
        <n v="693425299"/>
        <n v="207936684"/>
        <n v="157080008"/>
        <n v="137329834"/>
        <n v="128878873"/>
        <n v="113020992"/>
        <n v="104406949"/>
        <n v="63354897"/>
        <n v="58613482"/>
        <n v="57858308"/>
        <n v="3584621398"/>
        <n v="3452844437"/>
        <n v="2089406574"/>
        <n v="2023083849"/>
        <n v="876591968"/>
        <n v="503695071"/>
        <n v="497090496"/>
        <n v="489166742"/>
        <n v="346846640"/>
        <n v="400535003"/>
        <n v="6202485856"/>
        <n v="5820674671"/>
        <n v="5458407183"/>
        <n v="4755088911"/>
        <n v="3849820000"/>
        <n v="3070128424"/>
        <n v="2100168458"/>
        <n v="1848017028"/>
        <n v="1599338939"/>
        <n v="1116089421"/>
        <n v="956301192"/>
        <n v="635262061"/>
        <n v="297953855"/>
        <n v="292343505"/>
        <n v="188192211"/>
        <n v="215574317"/>
        <n v="210544583"/>
        <n v="125494389"/>
        <n v="130418490"/>
        <n v="115565299"/>
        <n v="2905974917"/>
        <n v="1625946048"/>
        <n v="1258626744"/>
        <n v="978009886"/>
        <n v="682745718"/>
        <n v="418512344"/>
        <n v="386426055"/>
        <n v="370859167"/>
        <n v="322627205"/>
        <n v="281194407"/>
        <n v="4061972329"/>
        <n v="2414321145"/>
        <n v="1189860125"/>
        <n v="1054387810"/>
        <n v="991764650"/>
        <n v="864428799"/>
        <n v="809281060"/>
        <n v="779042370"/>
        <n v="653270760"/>
        <n v="573159623"/>
        <n v="1294899638"/>
        <n v="861731336"/>
        <n v="841965499"/>
        <n v="645431680"/>
        <n v="503978263"/>
        <n v="470418110"/>
        <n v="331382450"/>
        <n v="211731629"/>
        <n v="186145381"/>
        <n v="183945337"/>
        <n v="26660064111"/>
        <n v="17379847100"/>
        <n v="12787705158"/>
        <n v="10319969804"/>
        <n v="10332244450"/>
        <n v="9256969150"/>
        <n v="7839606500"/>
        <n v="7638526500"/>
        <n v="7141858900"/>
        <n v="6530073000"/>
        <n v="13842256152"/>
        <n v="12576297906"/>
        <n v="7315736559"/>
        <n v="3960120936"/>
        <n v="3569569851"/>
        <n v="3561123761"/>
        <n v="2663015666"/>
        <n v="2660989758"/>
        <n v="2553103012"/>
        <n v="2352065957"/>
        <n v="66158832"/>
        <n v="5357495"/>
        <n v="3268006"/>
        <n v="17724278898"/>
        <n v="11933536849"/>
        <n v="8397045915"/>
        <n v="3028649322"/>
        <n v="3009283088"/>
        <n v="2160725640"/>
        <n v="2164014107"/>
        <n v="1996544795"/>
        <n v="1885866572"/>
        <n v="1659137642"/>
        <n v="2665852359"/>
        <n v="2639937472"/>
        <n v="1837660053"/>
        <n v="1381698172"/>
        <n v="618094815"/>
        <n v="616189252"/>
        <n v="575233532"/>
        <n v="473540332"/>
        <n v="392726119"/>
        <n v="369907415"/>
        <n v="943208281"/>
        <n v="487681813"/>
        <n v="460995904"/>
        <n v="453667983"/>
        <n v="441170149"/>
        <n v="357059641"/>
        <n v="351373932"/>
        <n v="350961489"/>
        <n v="319623018"/>
        <n v="284534262"/>
        <n v="442705674"/>
        <n v="94846653"/>
        <n v="10198740"/>
        <n v="3220914453"/>
        <n v="3000115559"/>
        <n v="1923607700"/>
        <n v="1885691781"/>
        <n v="1679703719"/>
        <n v="1139835434"/>
        <n v="786085603"/>
        <n v="780004512"/>
        <n v="741677610"/>
        <n v="693670534"/>
        <n v="65219726"/>
        <n v="46009540"/>
        <n v="32718400"/>
        <n v="31861624"/>
        <n v="24290509"/>
        <n v="23500299"/>
        <n v="23390794"/>
        <n v="17533259"/>
        <n v="17459171"/>
        <n v="16314332"/>
        <n v="243434007"/>
        <n v="143752939"/>
        <n v="142513496"/>
        <n v="130468115"/>
        <n v="117134686"/>
        <n v="111133462"/>
        <n v="98808369"/>
        <n v="103436836"/>
        <n v="93130253"/>
        <n v="91931240"/>
        <n v="898718027"/>
        <n v="853833687"/>
        <n v="444383667"/>
        <n v="354261559"/>
        <n v="300979805"/>
        <n v="268957066"/>
        <n v="222438780"/>
        <n v="175206048"/>
        <n v="154901660"/>
        <n v="134763837"/>
        <n v="3665199729"/>
        <n v="3574640083"/>
        <n v="3178827463"/>
        <n v="2608256178"/>
        <n v="2210927617"/>
        <n v="1207007180"/>
        <n v="1101601216"/>
        <n v="888944816"/>
        <n v="740805265"/>
        <n v="699734499"/>
        <n v="500298764"/>
        <n v="493870102"/>
        <n v="380036713"/>
        <n v="362358772"/>
        <n v="372199377"/>
        <n v="165135960"/>
        <n v="170872800"/>
        <n v="101539700"/>
        <n v="128500344"/>
        <n v="89760000"/>
        <n v="498601124"/>
        <n v="271184689"/>
        <n v="229139872"/>
        <n v="223103162"/>
        <n v="206804869"/>
        <n v="198752442"/>
        <n v="172114196"/>
        <n v="166942533"/>
        <n v="152130063"/>
        <n v="114146198"/>
        <n v="806746941"/>
        <n v="394999393"/>
        <n v="358706482"/>
        <n v="258895778"/>
        <n v="222908371"/>
        <n v="165384197"/>
        <n v="141743577"/>
        <n v="126321300"/>
        <n v="120612224"/>
        <n v="113557089"/>
        <n v="10964992866"/>
        <n v="7993221246"/>
        <n v="7072314619"/>
        <n v="6206670473"/>
        <n v="5626200214"/>
        <n v="4764435425"/>
        <n v="3957665121"/>
        <n v="2246850655"/>
        <n v="2174500933"/>
        <n v="2028754179"/>
        <n v="7789362576"/>
        <n v="7099074765"/>
        <n v="6373098148"/>
        <n v="3487228800"/>
        <n v="2760644913"/>
        <n v="1437395299"/>
        <n v="1436471298"/>
        <n v="1249793472"/>
        <n v="1157640908"/>
        <n v="100923894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F" refreshedDate="44352.19599108796" createdVersion="3" refreshedVersion="3" minRefreshableVersion="3" recordCount="90" xr:uid="{00000000-000A-0000-FFFF-FFFF01000000}">
  <cacheSource type="worksheet">
    <worksheetSource ref="E23:M113" sheet="Feuil5"/>
  </cacheSource>
  <cacheFields count="9">
    <cacheField name="Company" numFmtId="0">
      <sharedItems/>
    </cacheField>
    <cacheField name="Holder" numFmtId="0">
      <sharedItems count="30">
        <s v="Mitsubishi UFJ Financial Group, Inc."/>
        <s v="State Street Corporation"/>
        <s v="Vanguard Group, Inc. (The)"/>
        <s v="Blackrock Inc."/>
        <s v="Price (T.Rowe) Associates Inc"/>
        <s v="JP Morgan Chase &amp; Company"/>
        <s v="FMR, LLC"/>
        <s v="Wellington Management Group, LLP"/>
        <s v="Geode Capital Management, LLC"/>
        <s v="Bank of America Corporation"/>
        <s v="Berkshire Hathaway, Inc"/>
        <s v="Capital World Investors"/>
        <s v="Dodge &amp; Cox Inc"/>
        <s v="Longview Partners (Guernsey) LTD"/>
        <s v="Artisan Partners Limited Partnership"/>
        <s v="American Century Companies, Inc."/>
        <s v="First Eagle Investment Management, LLC"/>
        <s v="Capital Research Global Investors"/>
        <s v="Northern Trust Corporation"/>
        <s v="State Farm Mutual Automobile Insurance Co"/>
        <s v="Barrow, Hanley Mewhinney &amp; Strauss, LLC"/>
        <s v="Ameriprise Financial, Inc."/>
        <s v="Bill &amp; Melinda Gates Foundation Trust"/>
        <s v="Bank Of New York Mellon Corporation"/>
        <s v="Morgan Stanley"/>
        <s v="Sarofim, Fayez"/>
        <s v="Charles Schwab Investment Management, Inc."/>
        <s v="Capital International Investors"/>
        <s v="Temasek Holdings (Private) Limited"/>
        <s v="Column Capital Advisors, LLC"/>
      </sharedItems>
    </cacheField>
    <cacheField name="Shares_x000a_(CC)" numFmtId="0">
      <sharedItems/>
    </cacheField>
    <cacheField name="Date Reported_x000a_(CC)" numFmtId="0">
      <sharedItems/>
    </cacheField>
    <cacheField name="% Out_x000a_(CC)" numFmtId="0">
      <sharedItems/>
    </cacheField>
    <cacheField name="Value_x000a_(CC)" numFmtId="0">
      <sharedItems/>
    </cacheField>
    <cacheField name="Shares" numFmtId="3">
      <sharedItems containsSemiMixedTypes="0" containsString="0" containsNumber="1" containsInteger="1" minValue="2703325" maxValue="1010100606"/>
    </cacheField>
    <cacheField name="% Out" numFmtId="10">
      <sharedItems containsSemiMixedTypes="0" containsString="0" containsNumber="1" minValue="7.7999999999999996E-3" maxValue="0.20269999999999999"/>
    </cacheField>
    <cacheField name="Value" numFmtId="3">
      <sharedItems containsSemiMixedTypes="0" containsString="0" containsNumber="1" containsInteger="1" minValue="458147686" maxValue="400468612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23">
  <r>
    <s v="5. Internet/Réseaux Sociaux"/>
    <x v="0"/>
    <x v="0"/>
    <s v="21,522,942"/>
    <s v="Mar 30, 2021"/>
    <s v="6.65%"/>
    <s v="44,523,003,509"/>
    <n v="21522942"/>
    <n v="6.6500000000000004E-2"/>
    <x v="0"/>
  </r>
  <r>
    <s v="5. Internet/Réseaux Sociaux"/>
    <x v="0"/>
    <x v="1"/>
    <s v="19,432,407"/>
    <s v="Mar 30, 2021"/>
    <s v="6.01%"/>
    <s v="40,198,460,092"/>
    <n v="19432407"/>
    <n v="6.0100000000000001E-2"/>
    <x v="1"/>
  </r>
  <r>
    <s v="5. Internet/Réseaux Sociaux"/>
    <x v="0"/>
    <x v="2"/>
    <s v="13,284,493"/>
    <s v="Mar 30, 2021"/>
    <s v="4.11%"/>
    <s v="27,480,700,754"/>
    <n v="13284493"/>
    <n v="4.1099999999999998E-2"/>
    <x v="2"/>
  </r>
  <r>
    <s v="5. Internet/Réseaux Sociaux"/>
    <x v="0"/>
    <x v="3"/>
    <s v="10,762,314"/>
    <s v="Mar 30, 2021"/>
    <s v="3.33%"/>
    <s v="22,263,245,609"/>
    <n v="10762314"/>
    <n v="3.3300000000000003E-2"/>
    <x v="3"/>
  </r>
  <r>
    <s v="5. Internet/Réseaux Sociaux"/>
    <x v="0"/>
    <x v="4"/>
    <s v="7,884,134"/>
    <s v="Mar 30, 2021"/>
    <s v="2.44%"/>
    <s v="16,309,356,116"/>
    <n v="7884134"/>
    <n v="2.4400000000000002E-2"/>
    <x v="4"/>
  </r>
  <r>
    <s v="5. Internet/Réseaux Sociaux"/>
    <x v="0"/>
    <x v="5"/>
    <s v="4,491,336"/>
    <s v="Mar 30, 2021"/>
    <s v="1.39%"/>
    <s v="9,290,912,389"/>
    <n v="4491336"/>
    <n v="1.3899999999999999E-2"/>
    <x v="5"/>
  </r>
  <r>
    <s v="5. Internet/Réseaux Sociaux"/>
    <x v="0"/>
    <x v="6"/>
    <s v="4,105,991"/>
    <s v="Mar 30, 2021"/>
    <s v="1.27%"/>
    <s v="8,493,776,162"/>
    <n v="4105991"/>
    <n v="1.2699999999999999E-2"/>
    <x v="6"/>
  </r>
  <r>
    <s v="5. Internet/Réseaux Sociaux"/>
    <x v="0"/>
    <x v="7"/>
    <s v="3,818,440"/>
    <s v="Mar 30, 2021"/>
    <s v="1.18%"/>
    <s v="7,898,939,537"/>
    <n v="3818440"/>
    <n v="1.18E-2"/>
    <x v="7"/>
  </r>
  <r>
    <s v="5. Internet/Réseaux Sociaux"/>
    <x v="0"/>
    <x v="8"/>
    <s v="3,594,116"/>
    <s v="Mar 30, 2021"/>
    <s v="1.11%"/>
    <s v="7,434,896,181"/>
    <n v="3594116"/>
    <n v="1.11E-2"/>
    <x v="8"/>
  </r>
  <r>
    <s v="5. Internet/Réseaux Sociaux"/>
    <x v="0"/>
    <x v="9"/>
    <s v="3,491,730"/>
    <s v="Mar 30, 2021"/>
    <s v="1.08%"/>
    <s v="7,223,097,429"/>
    <n v="3491730"/>
    <n v="1.0800000000000001E-2"/>
    <x v="9"/>
  </r>
  <r>
    <s v="5. Internet/Réseaux Sociaux"/>
    <x v="1"/>
    <x v="0"/>
    <s v="32,614,254"/>
    <s v="Mar 30, 2021"/>
    <s v="6.47%"/>
    <s v="100,911,111,016"/>
    <n v="32614254"/>
    <n v="6.4699999999999994E-2"/>
    <x v="10"/>
  </r>
  <r>
    <s v="5. Internet/Réseaux Sociaux"/>
    <x v="1"/>
    <x v="1"/>
    <s v="28,012,846"/>
    <s v="Mar 30, 2021"/>
    <s v="5.55%"/>
    <s v="86,673,986,551"/>
    <n v="28012846"/>
    <n v="5.5500000000000001E-2"/>
    <x v="11"/>
  </r>
  <r>
    <s v="5. Internet/Réseaux Sociaux"/>
    <x v="1"/>
    <x v="3"/>
    <s v="15,873,531"/>
    <s v="Mar 30, 2021"/>
    <s v="3.15%"/>
    <s v="49,113,974,796"/>
    <n v="15873531"/>
    <n v="3.15E-2"/>
    <x v="12"/>
  </r>
  <r>
    <s v="5. Internet/Réseaux Sociaux"/>
    <x v="1"/>
    <x v="2"/>
    <s v="15,834,990"/>
    <s v="Mar 30, 2021"/>
    <s v="3.14%"/>
    <s v="48,994,725,859"/>
    <n v="15834990"/>
    <n v="3.1399999999999997E-2"/>
    <x v="13"/>
  </r>
  <r>
    <s v="5. Internet/Réseaux Sociaux"/>
    <x v="1"/>
    <x v="4"/>
    <s v="15,311,610"/>
    <s v="Mar 30, 2021"/>
    <s v="3.04%"/>
    <s v="47,375,346,268"/>
    <n v="15311610"/>
    <n v="3.04E-2"/>
    <x v="14"/>
  </r>
  <r>
    <s v="5. Internet/Réseaux Sociaux"/>
    <x v="1"/>
    <x v="5"/>
    <s v="6,603,212"/>
    <s v="Mar 30, 2021"/>
    <s v="1.31%"/>
    <s v="20,430,866,184"/>
    <n v="6603212"/>
    <n v="1.3100000000000001E-2"/>
    <x v="15"/>
  </r>
  <r>
    <s v="5. Internet/Réseaux Sociaux"/>
    <x v="1"/>
    <x v="10"/>
    <s v="5,593,247"/>
    <s v="Mar 30, 2021"/>
    <s v="1.11%"/>
    <s v="17,305,953,677"/>
    <n v="5593247"/>
    <n v="1.11E-2"/>
    <x v="16"/>
  </r>
  <r>
    <s v="5. Internet/Réseaux Sociaux"/>
    <x v="1"/>
    <x v="7"/>
    <s v="4,895,923"/>
    <s v="Mar 30, 2021"/>
    <s v="0.97%"/>
    <s v="15,148,377,435"/>
    <n v="4895923"/>
    <n v="9.7000000000000003E-3"/>
    <x v="17"/>
  </r>
  <r>
    <s v="5. Internet/Réseaux Sociaux"/>
    <x v="1"/>
    <x v="11"/>
    <s v="4,567,893"/>
    <s v="Dec 30, 2020"/>
    <s v="0.91%"/>
    <s v="14,877,307,748"/>
    <n v="4567893"/>
    <n v="9.1000000000000004E-3"/>
    <x v="18"/>
  </r>
  <r>
    <s v="5. Internet/Réseaux Sociaux"/>
    <x v="1"/>
    <x v="8"/>
    <s v="4,360,019"/>
    <s v="Mar 30, 2021"/>
    <s v="0.86%"/>
    <s v="13,490,247,587"/>
    <n v="4360019"/>
    <n v="8.6E-3"/>
    <x v="19"/>
  </r>
  <r>
    <s v="5. Internet/Réseaux Sociaux"/>
    <x v="2"/>
    <x v="0"/>
    <s v="183,156,795"/>
    <s v="Mar 30, 2021"/>
    <s v="7.64%"/>
    <s v="53,945,170,831"/>
    <n v="183156795"/>
    <n v="7.6399999999999996E-2"/>
    <x v="20"/>
  </r>
  <r>
    <s v="5. Internet/Réseaux Sociaux"/>
    <x v="2"/>
    <x v="1"/>
    <s v="157,946,327"/>
    <s v="Mar 30, 2021"/>
    <s v="6.59%"/>
    <s v="46,519,931,691"/>
    <n v="157946327"/>
    <n v="6.59E-2"/>
    <x v="21"/>
  </r>
  <r>
    <s v="5. Internet/Réseaux Sociaux"/>
    <x v="2"/>
    <x v="4"/>
    <s v="124,984,398"/>
    <s v="Mar 30, 2021"/>
    <s v="5.22%"/>
    <s v="36,811,654,742"/>
    <n v="124984398"/>
    <n v="5.2200000000000003E-2"/>
    <x v="22"/>
  </r>
  <r>
    <s v="5. Internet/Réseaux Sociaux"/>
    <x v="2"/>
    <x v="2"/>
    <s v="104,548,050"/>
    <s v="Mar 30, 2021"/>
    <s v="4.36%"/>
    <s v="30,792,537,166"/>
    <n v="104548050"/>
    <n v="4.36E-2"/>
    <x v="23"/>
  </r>
  <r>
    <s v="5. Internet/Réseaux Sociaux"/>
    <x v="2"/>
    <x v="3"/>
    <s v="91,877,184"/>
    <s v="Mar 30, 2021"/>
    <s v="3.83%"/>
    <s v="27,060,587,003"/>
    <n v="91877184"/>
    <n v="3.8300000000000001E-2"/>
    <x v="24"/>
  </r>
  <r>
    <s v="5. Internet/Réseaux Sociaux"/>
    <x v="2"/>
    <x v="6"/>
    <s v="48,686,174"/>
    <s v="Mar 30, 2021"/>
    <s v="2.03%"/>
    <s v="14,339,538,828"/>
    <n v="48686174"/>
    <n v="2.0299999999999999E-2"/>
    <x v="25"/>
  </r>
  <r>
    <s v="5. Internet/Réseaux Sociaux"/>
    <x v="2"/>
    <x v="12"/>
    <s v="43,313,543"/>
    <s v="Mar 30, 2021"/>
    <s v="1.81%"/>
    <s v="12,757,137,819"/>
    <n v="43313543"/>
    <n v="1.8100000000000002E-2"/>
    <x v="26"/>
  </r>
  <r>
    <s v="5. Internet/Réseaux Sociaux"/>
    <x v="2"/>
    <x v="13"/>
    <s v="37,805,001"/>
    <s v="Mar 30, 2021"/>
    <s v="1.58%"/>
    <s v="11,134,706,944"/>
    <n v="37805001"/>
    <n v="1.5800000000000002E-2"/>
    <x v="27"/>
  </r>
  <r>
    <s v="5. Internet/Réseaux Sociaux"/>
    <x v="2"/>
    <x v="5"/>
    <s v="37,780,412"/>
    <s v="Mar 30, 2021"/>
    <s v="1.58%"/>
    <s v="11,127,464,746"/>
    <n v="37780412"/>
    <n v="1.5800000000000002E-2"/>
    <x v="28"/>
  </r>
  <r>
    <s v="5. Internet/Réseaux Sociaux"/>
    <x v="2"/>
    <x v="11"/>
    <s v="29,365,846"/>
    <s v="Dec 30, 2020"/>
    <s v="1.23%"/>
    <s v="8,021,574,493"/>
    <n v="29365846"/>
    <n v="1.23E-2"/>
    <x v="29"/>
  </r>
  <r>
    <s v="5. Internet/Réseaux Sociaux"/>
    <x v="3"/>
    <x v="0"/>
    <s v="1,239,382,735"/>
    <s v="Mar 30, 2021"/>
    <s v="7.43%"/>
    <s v="151,390,601,080"/>
    <n v="1239382735"/>
    <n v="7.4300000000000005E-2"/>
    <x v="30"/>
  </r>
  <r>
    <s v="5. Internet/Réseaux Sociaux"/>
    <x v="3"/>
    <x v="1"/>
    <s v="1,055,005,602"/>
    <s v="Mar 30, 2021"/>
    <s v="6.32%"/>
    <s v="128,868,934,284"/>
    <n v="1055005602"/>
    <n v="6.3200000000000006E-2"/>
    <x v="31"/>
  </r>
  <r>
    <s v="5. Internet/Réseaux Sociaux"/>
    <x v="3"/>
    <x v="14"/>
    <s v="887,135,554"/>
    <s v="Mar 30, 2021"/>
    <s v="5.32%"/>
    <s v="108,363,607,921"/>
    <n v="887135554"/>
    <n v="5.3199999999999997E-2"/>
    <x v="32"/>
  </r>
  <r>
    <s v="5. Internet/Réseaux Sociaux"/>
    <x v="3"/>
    <x v="3"/>
    <s v="622,994,241"/>
    <s v="Mar 30, 2021"/>
    <s v="3.73%"/>
    <s v="76,098,746,538"/>
    <n v="622994241"/>
    <n v="3.73E-2"/>
    <x v="33"/>
  </r>
  <r>
    <s v="5. Internet/Réseaux Sociaux"/>
    <x v="3"/>
    <x v="4"/>
    <s v="344,952,148"/>
    <s v="Mar 30, 2021"/>
    <s v="2.07%"/>
    <s v="42,135,904,878"/>
    <n v="344952148"/>
    <n v="2.07E-2"/>
    <x v="34"/>
  </r>
  <r>
    <s v="5. Internet/Réseaux Sociaux"/>
    <x v="3"/>
    <x v="5"/>
    <s v="249,806,296"/>
    <s v="Mar 30, 2021"/>
    <s v="1.50%"/>
    <s v="30,513,839,056"/>
    <n v="249806296"/>
    <n v="1.4999999999999999E-2"/>
    <x v="35"/>
  </r>
  <r>
    <s v="5. Internet/Réseaux Sociaux"/>
    <x v="3"/>
    <x v="2"/>
    <s v="200,552,368"/>
    <s v="Mar 30, 2021"/>
    <s v="1.20%"/>
    <s v="24,497,471,751"/>
    <n v="200552368"/>
    <n v="1.2E-2"/>
    <x v="36"/>
  </r>
  <r>
    <s v="5. Internet/Réseaux Sociaux"/>
    <x v="3"/>
    <x v="7"/>
    <s v="198,866,995"/>
    <s v="Mar 30, 2021"/>
    <s v="1.19%"/>
    <s v="24,291,603,439"/>
    <n v="198866995"/>
    <n v="1.1900000000000001E-2"/>
    <x v="37"/>
  </r>
  <r>
    <s v="5. Internet/Réseaux Sociaux"/>
    <x v="3"/>
    <x v="11"/>
    <s v="167,580,974"/>
    <s v="Dec 30, 2020"/>
    <s v="1.00%"/>
    <s v="22,236,319,440"/>
    <n v="167580974"/>
    <n v="0.01"/>
    <x v="38"/>
  </r>
  <r>
    <s v="5. Internet/Réseaux Sociaux"/>
    <x v="3"/>
    <x v="15"/>
    <s v="154,693,732"/>
    <s v="Mar 30, 2021"/>
    <s v="0.93%"/>
    <s v="18,895,839,363"/>
    <n v="154693732"/>
    <n v="9.2999999999999992E-3"/>
    <x v="39"/>
  </r>
  <r>
    <s v="5. Internet/Réseaux Sociaux"/>
    <x v="4"/>
    <x v="0"/>
    <s v="610,849,992"/>
    <s v="Mar 30, 2021"/>
    <s v="8.11%"/>
    <s v="144,020,102,613"/>
    <n v="610849992"/>
    <n v="8.1100000000000005E-2"/>
    <x v="40"/>
  </r>
  <r>
    <s v="5. Internet/Réseaux Sociaux"/>
    <x v="4"/>
    <x v="1"/>
    <s v="518,649,291"/>
    <s v="Mar 30, 2021"/>
    <s v="6.89%"/>
    <s v="122,281,943,339"/>
    <n v="518649291"/>
    <n v="6.8900000000000003E-2"/>
    <x v="41"/>
  </r>
  <r>
    <s v="5. Internet/Réseaux Sociaux"/>
    <x v="4"/>
    <x v="3"/>
    <s v="292,575,655"/>
    <s v="Mar 30, 2021"/>
    <s v="3.88%"/>
    <s v="68,980,562,179"/>
    <n v="292575655"/>
    <n v="3.8800000000000001E-2"/>
    <x v="42"/>
  </r>
  <r>
    <s v="5. Internet/Réseaux Sociaux"/>
    <x v="4"/>
    <x v="4"/>
    <s v="217,585,928"/>
    <s v="Mar 30, 2021"/>
    <s v="2.89%"/>
    <s v="51,300,234,244"/>
    <n v="217585928"/>
    <n v="2.8899999999999999E-2"/>
    <x v="43"/>
  </r>
  <r>
    <s v="5. Internet/Réseaux Sociaux"/>
    <x v="4"/>
    <x v="2"/>
    <s v="178,824,616"/>
    <s v="Mar 30, 2021"/>
    <s v="2.37%"/>
    <s v="42,161,479,714"/>
    <n v="178824616"/>
    <n v="2.3699999999999999E-2"/>
    <x v="44"/>
  </r>
  <r>
    <s v="5. Internet/Réseaux Sociaux"/>
    <x v="4"/>
    <x v="5"/>
    <s v="120,231,394"/>
    <s v="Mar 30, 2021"/>
    <s v="1.60%"/>
    <s v="28,346,955,763"/>
    <n v="120231394"/>
    <n v="1.6E-2"/>
    <x v="45"/>
  </r>
  <r>
    <s v="5. Internet/Réseaux Sociaux"/>
    <x v="4"/>
    <x v="12"/>
    <s v="112,150,578"/>
    <s v="Mar 30, 2021"/>
    <s v="1.49%"/>
    <s v="26,441,741,775"/>
    <n v="112150578"/>
    <n v="1.49E-2"/>
    <x v="46"/>
  </r>
  <r>
    <s v="5. Internet/Réseaux Sociaux"/>
    <x v="4"/>
    <x v="13"/>
    <s v="99,286,940"/>
    <s v="Mar 30, 2021"/>
    <s v="1.32%"/>
    <s v="23,408,881,843"/>
    <n v="99286940"/>
    <n v="1.32E-2"/>
    <x v="47"/>
  </r>
  <r>
    <s v="5. Internet/Réseaux Sociaux"/>
    <x v="4"/>
    <x v="6"/>
    <s v="90,228,967"/>
    <s v="Mar 30, 2021"/>
    <s v="1.20%"/>
    <s v="21,273,283,549"/>
    <n v="90228967"/>
    <n v="1.2E-2"/>
    <x v="48"/>
  </r>
  <r>
    <s v="5. Internet/Réseaux Sociaux"/>
    <x v="4"/>
    <x v="7"/>
    <s v="89,762,724"/>
    <s v="Mar 30, 2021"/>
    <s v="1.19%"/>
    <s v="21,163,357,437"/>
    <n v="89762724"/>
    <n v="1.1900000000000001E-2"/>
    <x v="49"/>
  </r>
  <r>
    <s v="6. Médias &amp; Distraction (USA)"/>
    <x v="5"/>
    <x v="0"/>
    <s v="51,503,774"/>
    <s v="Mar 30, 2021"/>
    <s v="13.17%"/>
    <s v="1,309,740,972"/>
    <n v="51503774"/>
    <n v="0.13170000000000001"/>
    <x v="50"/>
  </r>
  <r>
    <s v="6. Médias &amp; Distraction (USA)"/>
    <x v="5"/>
    <x v="2"/>
    <s v="50,776,544"/>
    <s v="Mar 30, 2021"/>
    <s v="12.98%"/>
    <s v="1,291,247,513"/>
    <n v="50776544"/>
    <n v="0.1298"/>
    <x v="51"/>
  </r>
  <r>
    <s v="6. Médias &amp; Distraction (USA)"/>
    <x v="5"/>
    <x v="16"/>
    <s v="30,373,567"/>
    <s v="Mar 30, 2021"/>
    <s v="7.76%"/>
    <s v="772,399,808"/>
    <n v="30373567"/>
    <n v="7.7600000000000002E-2"/>
    <x v="52"/>
  </r>
  <r>
    <s v="6. Médias &amp; Distraction (USA)"/>
    <x v="5"/>
    <x v="1"/>
    <s v="27,632,785"/>
    <s v="Mar 30, 2021"/>
    <s v="7.06%"/>
    <s v="702,701,722"/>
    <n v="27632785"/>
    <n v="7.0599999999999996E-2"/>
    <x v="53"/>
  </r>
  <r>
    <s v="6. Médias &amp; Distraction (USA)"/>
    <x v="5"/>
    <x v="3"/>
    <s v="17,626,072"/>
    <s v="Mar 30, 2021"/>
    <s v="4.51%"/>
    <s v="448,231,010"/>
    <n v="17626072"/>
    <n v="4.5100000000000001E-2"/>
    <x v="54"/>
  </r>
  <r>
    <s v="6. Médias &amp; Distraction (USA)"/>
    <x v="5"/>
    <x v="17"/>
    <s v="16,297,702"/>
    <s v="Mar 30, 2021"/>
    <s v="4.17%"/>
    <s v="414,450,561"/>
    <n v="16297702"/>
    <n v="4.1700000000000001E-2"/>
    <x v="55"/>
  </r>
  <r>
    <s v="6. Médias &amp; Distraction (USA)"/>
    <x v="5"/>
    <x v="18"/>
    <s v="12,909,932"/>
    <s v="Mar 30, 2021"/>
    <s v="3.30%"/>
    <s v="328,299,570"/>
    <n v="12909932"/>
    <n v="3.3000000000000002E-2"/>
    <x v="56"/>
  </r>
  <r>
    <s v="6. Médias &amp; Distraction (USA)"/>
    <x v="5"/>
    <x v="19"/>
    <s v="12,536,639"/>
    <s v="Mar 30, 2021"/>
    <s v="3.20%"/>
    <s v="318,806,729"/>
    <n v="12536639"/>
    <n v="3.2000000000000001E-2"/>
    <x v="57"/>
  </r>
  <r>
    <s v="6. Médias &amp; Distraction (USA)"/>
    <x v="5"/>
    <x v="20"/>
    <s v="9,534,770"/>
    <s v="Mar 30, 2021"/>
    <s v="2.44%"/>
    <s v="242,469,201"/>
    <n v="9534770"/>
    <n v="2.4400000000000002E-2"/>
    <x v="58"/>
  </r>
  <r>
    <s v="6. Médias &amp; Distraction (USA)"/>
    <x v="5"/>
    <x v="5"/>
    <s v="7,599,066"/>
    <s v="Mar 30, 2021"/>
    <s v="1.94%"/>
    <s v="193,244,248"/>
    <n v="7599066"/>
    <n v="1.9400000000000001E-2"/>
    <x v="59"/>
  </r>
  <r>
    <s v="6. Médias &amp; Distraction (USA)"/>
    <x v="6"/>
    <x v="21"/>
    <s v="14,863,739"/>
    <s v="Mar 30, 2021"/>
    <s v="12.71%"/>
    <s v="510,272,159"/>
    <n v="14863739"/>
    <n v="0.12709999999999999"/>
    <x v="60"/>
  </r>
  <r>
    <s v="6. Médias &amp; Distraction (USA)"/>
    <x v="6"/>
    <x v="0"/>
    <s v="7,360,419"/>
    <s v="Mar 30, 2021"/>
    <s v="6.30%"/>
    <s v="252,683,184"/>
    <n v="7360419"/>
    <n v="6.3E-2"/>
    <x v="61"/>
  </r>
  <r>
    <s v="6. Médias &amp; Distraction (USA)"/>
    <x v="6"/>
    <x v="22"/>
    <s v="7,047,597"/>
    <s v="Mar 30, 2021"/>
    <s v="6.03%"/>
    <s v="241,944,005"/>
    <n v="7047597"/>
    <n v="6.0299999999999999E-2"/>
    <x v="62"/>
  </r>
  <r>
    <s v="6. Médias &amp; Distraction (USA)"/>
    <x v="6"/>
    <x v="1"/>
    <s v="4,810,293"/>
    <s v="Mar 30, 2021"/>
    <s v="4.11%"/>
    <s v="165,137,358"/>
    <n v="4810293"/>
    <n v="4.1099999999999998E-2"/>
    <x v="63"/>
  </r>
  <r>
    <s v="6. Médias &amp; Distraction (USA)"/>
    <x v="6"/>
    <x v="23"/>
    <s v="4,295,078"/>
    <s v="Mar 30, 2021"/>
    <s v="3.67%"/>
    <s v="147,450,027"/>
    <n v="4295078"/>
    <n v="3.6700000000000003E-2"/>
    <x v="64"/>
  </r>
  <r>
    <s v="6. Médias &amp; Distraction (USA)"/>
    <x v="6"/>
    <x v="24"/>
    <s v="4,206,049"/>
    <s v="Mar 30, 2021"/>
    <s v="3.60%"/>
    <s v="144,393,662"/>
    <n v="4206049"/>
    <n v="3.5999999999999997E-2"/>
    <x v="65"/>
  </r>
  <r>
    <s v="6. Médias &amp; Distraction (USA)"/>
    <x v="6"/>
    <x v="25"/>
    <s v="3,800,000"/>
    <s v="Mar 30, 2021"/>
    <s v="3.25%"/>
    <s v="130,454,000"/>
    <n v="3800000"/>
    <n v="3.2500000000000001E-2"/>
    <x v="66"/>
  </r>
  <r>
    <s v="6. Médias &amp; Distraction (USA)"/>
    <x v="6"/>
    <x v="26"/>
    <s v="3,314,385"/>
    <s v="Mar 30, 2021"/>
    <s v="2.83%"/>
    <s v="113,782,837"/>
    <n v="3314385"/>
    <n v="2.8299999999999999E-2"/>
    <x v="67"/>
  </r>
  <r>
    <s v="6. Médias &amp; Distraction (USA)"/>
    <x v="6"/>
    <x v="27"/>
    <s v="3,274,292"/>
    <s v="Mar 30, 2021"/>
    <s v="2.80%"/>
    <s v="112,406,444"/>
    <n v="3274292"/>
    <n v="2.8000000000000001E-2"/>
    <x v="68"/>
  </r>
  <r>
    <s v="6. Médias &amp; Distraction (USA)"/>
    <x v="6"/>
    <x v="28"/>
    <s v="3,134,779"/>
    <s v="Mar 30, 2021"/>
    <s v="2.68%"/>
    <s v="107,616,963"/>
    <n v="3134779"/>
    <n v="2.6800000000000001E-2"/>
    <x v="69"/>
  </r>
  <r>
    <s v="6. Médias &amp; Distraction (USA)"/>
    <x v="7"/>
    <x v="0"/>
    <s v="387,502,357"/>
    <s v="Mar 30, 2021"/>
    <s v="8.45%"/>
    <s v="20,967,752,537"/>
    <n v="387502357"/>
    <n v="8.4500000000000006E-2"/>
    <x v="70"/>
  </r>
  <r>
    <s v="6. Médias &amp; Distraction (USA)"/>
    <x v="7"/>
    <x v="1"/>
    <s v="317,653,601"/>
    <s v="Mar 30, 2021"/>
    <s v="6.93%"/>
    <s v="17,188,236,350"/>
    <n v="317653601"/>
    <n v="6.93E-2"/>
    <x v="71"/>
  </r>
  <r>
    <s v="6. Médias &amp; Distraction (USA)"/>
    <x v="7"/>
    <x v="6"/>
    <s v="219,742,386"/>
    <s v="Mar 30, 2021"/>
    <s v="4.79%"/>
    <s v="11,890,260,506"/>
    <n v="219742386"/>
    <n v="4.7899999999999998E-2"/>
    <x v="72"/>
  </r>
  <r>
    <s v="6. Médias &amp; Distraction (USA)"/>
    <x v="7"/>
    <x v="3"/>
    <s v="166,966,157"/>
    <s v="Mar 30, 2021"/>
    <s v="3.64%"/>
    <s v="9,034,538,755"/>
    <n v="166966157"/>
    <n v="3.6400000000000002E-2"/>
    <x v="73"/>
  </r>
  <r>
    <s v="6. Médias &amp; Distraction (USA)"/>
    <x v="7"/>
    <x v="13"/>
    <s v="134,816,397"/>
    <s v="Mar 30, 2021"/>
    <s v="2.94%"/>
    <s v="7,294,915,241"/>
    <n v="134816397"/>
    <n v="2.9399999999999999E-2"/>
    <x v="74"/>
  </r>
  <r>
    <s v="6. Médias &amp; Distraction (USA)"/>
    <x v="7"/>
    <x v="29"/>
    <s v="125,499,518"/>
    <s v="Mar 30, 2021"/>
    <s v="2.74%"/>
    <s v="6,790,778,918"/>
    <n v="125499518"/>
    <n v="2.7400000000000001E-2"/>
    <x v="75"/>
  </r>
  <r>
    <s v="6. Médias &amp; Distraction (USA)"/>
    <x v="7"/>
    <x v="12"/>
    <s v="112,314,144"/>
    <s v="Mar 30, 2021"/>
    <s v="2.45%"/>
    <s v="6,077,318,331"/>
    <n v="112314144"/>
    <n v="2.4500000000000001E-2"/>
    <x v="76"/>
  </r>
  <r>
    <s v="6. Médias &amp; Distraction (USA)"/>
    <x v="7"/>
    <x v="30"/>
    <s v="102,309,254"/>
    <s v="Mar 30, 2021"/>
    <s v="2.23%"/>
    <s v="5,535,953,733"/>
    <n v="102309254"/>
    <n v="2.23E-2"/>
    <x v="77"/>
  </r>
  <r>
    <s v="6. Médias &amp; Distraction (USA)"/>
    <x v="7"/>
    <x v="4"/>
    <s v="100,617,144"/>
    <s v="Mar 30, 2021"/>
    <s v="2.19%"/>
    <s v="5,444,393,661"/>
    <n v="100617144"/>
    <n v="2.1899999999999999E-2"/>
    <x v="78"/>
  </r>
  <r>
    <s v="6. Médias &amp; Distraction (USA)"/>
    <x v="7"/>
    <x v="18"/>
    <s v="85,200,743"/>
    <s v="Mar 30, 2021"/>
    <s v="1.86%"/>
    <s v="4,610,212,203"/>
    <n v="85200743"/>
    <n v="1.8599999999999998E-2"/>
    <x v="79"/>
  </r>
  <r>
    <s v="6. Médias &amp; Distraction (USA)"/>
    <x v="8"/>
    <x v="31"/>
    <s v="28,767,469"/>
    <s v="Mar 30, 2021"/>
    <s v="2.28%"/>
    <s v="3,049,639,388"/>
    <n v="28767469"/>
    <n v="2.2800000000000001E-2"/>
    <x v="80"/>
  </r>
  <r>
    <s v="6. Médias &amp; Distraction (USA)"/>
    <x v="8"/>
    <x v="32"/>
    <s v="12,948,585"/>
    <s v="Mar 30, 2021"/>
    <s v="1.03%"/>
    <s v="1,372,679,495"/>
    <n v="12948585"/>
    <n v="1.03E-2"/>
    <x v="81"/>
  </r>
  <r>
    <s v="6. Médias &amp; Distraction (USA)"/>
    <x v="8"/>
    <x v="33"/>
    <s v="4,393,050"/>
    <s v="Mar 30, 2021"/>
    <s v="0.35%"/>
    <s v="465,707,230"/>
    <n v="4393050"/>
    <n v="3.5000000000000001E-3"/>
    <x v="82"/>
  </r>
  <r>
    <s v="6. Médias &amp; Distraction (USA)"/>
    <x v="8"/>
    <x v="34"/>
    <s v="3,159,135"/>
    <s v="Mar 30, 2021"/>
    <s v="0.25%"/>
    <s v="334,899,901"/>
    <n v="3159135"/>
    <n v="2.5000000000000001E-3"/>
    <x v="83"/>
  </r>
  <r>
    <s v="6. Médias &amp; Distraction (USA)"/>
    <x v="8"/>
    <x v="10"/>
    <s v="2,590,871"/>
    <s v="Mar 30, 2021"/>
    <s v="0.21%"/>
    <s v="274,658,234"/>
    <n v="2590871"/>
    <n v="2.0999999999999999E-3"/>
    <x v="84"/>
  </r>
  <r>
    <s v="6. Médias &amp; Distraction (USA)"/>
    <x v="8"/>
    <x v="4"/>
    <s v="2,347,403"/>
    <s v="Mar 30, 2021"/>
    <s v="0.19%"/>
    <s v="248,848,192"/>
    <n v="2347403"/>
    <n v="1.9E-3"/>
    <x v="85"/>
  </r>
  <r>
    <s v="6. Médias &amp; Distraction (USA)"/>
    <x v="8"/>
    <x v="35"/>
    <s v="1,972,499"/>
    <s v="Mar 30, 2021"/>
    <s v="0.16%"/>
    <s v="209,104,618"/>
    <n v="1972499"/>
    <n v="1.6000000000000001E-3"/>
    <x v="86"/>
  </r>
  <r>
    <s v="6. Médias &amp; Distraction (USA)"/>
    <x v="8"/>
    <x v="36"/>
    <s v="1,792,850"/>
    <s v="Mar 30, 2021"/>
    <s v="0.14%"/>
    <s v="190,060,028"/>
    <n v="1792850"/>
    <n v="1.4E-3"/>
    <x v="87"/>
  </r>
  <r>
    <s v="6. Médias &amp; Distraction (USA)"/>
    <x v="8"/>
    <x v="1"/>
    <s v="1,478,891"/>
    <s v="Mar 30, 2021"/>
    <s v="0.12%"/>
    <s v="156,777,234"/>
    <n v="1478891"/>
    <n v="1.1999999999999999E-3"/>
    <x v="88"/>
  </r>
  <r>
    <s v="6. Médias &amp; Distraction (USA)"/>
    <x v="8"/>
    <x v="37"/>
    <s v="1,415,157"/>
    <s v="Mar 30, 2021"/>
    <s v="0.11%"/>
    <s v="150,020,793"/>
    <n v="1415157"/>
    <n v="1.1000000000000001E-3"/>
    <x v="89"/>
  </r>
  <r>
    <s v="6. Médias &amp; Distraction (USA)"/>
    <x v="9"/>
    <x v="0"/>
    <s v="60,446,433"/>
    <s v="Mar 30, 2021"/>
    <s v="9.98%"/>
    <s v="2,726,134,128"/>
    <n v="60446433"/>
    <n v="9.98E-2"/>
    <x v="90"/>
  </r>
  <r>
    <s v="6. Médias &amp; Distraction (USA)"/>
    <x v="9"/>
    <x v="1"/>
    <s v="41,025,003"/>
    <s v="Mar 30, 2021"/>
    <s v="6.77%"/>
    <s v="1,850,227,635"/>
    <n v="41025003"/>
    <n v="6.7699999999999996E-2"/>
    <x v="91"/>
  </r>
  <r>
    <s v="6. Médias &amp; Distraction (USA)"/>
    <x v="9"/>
    <x v="3"/>
    <s v="30,619,438"/>
    <s v="Mar 30, 2021"/>
    <s v="5.06%"/>
    <s v="1,380,936,653"/>
    <n v="30619438"/>
    <n v="5.0599999999999999E-2"/>
    <x v="92"/>
  </r>
  <r>
    <s v="6. Médias &amp; Distraction (USA)"/>
    <x v="9"/>
    <x v="38"/>
    <s v="27,356,647"/>
    <s v="Mar 30, 2021"/>
    <s v="4.52%"/>
    <s v="1,233,784,779"/>
    <n v="27356647"/>
    <n v="4.5199999999999997E-2"/>
    <x v="93"/>
  </r>
  <r>
    <s v="6. Médias &amp; Distraction (USA)"/>
    <x v="9"/>
    <x v="39"/>
    <s v="19,480,950"/>
    <s v="Mar 30, 2021"/>
    <s v="3.22%"/>
    <s v="878,590,845"/>
    <n v="19480950"/>
    <n v="3.2199999999999999E-2"/>
    <x v="94"/>
  </r>
  <r>
    <s v="6. Médias &amp; Distraction (USA)"/>
    <x v="9"/>
    <x v="40"/>
    <s v="16,601,531"/>
    <s v="Mar 30, 2021"/>
    <s v="2.74%"/>
    <s v="748,729,048"/>
    <n v="16601531"/>
    <n v="2.7400000000000001E-2"/>
    <x v="95"/>
  </r>
  <r>
    <s v="6. Médias &amp; Distraction (USA)"/>
    <x v="9"/>
    <x v="41"/>
    <s v="16,061,373"/>
    <s v="Mar 30, 2021"/>
    <s v="2.65%"/>
    <s v="724,367,922"/>
    <n v="16061373"/>
    <n v="2.6499999999999999E-2"/>
    <x v="96"/>
  </r>
  <r>
    <s v="6. Médias &amp; Distraction (USA)"/>
    <x v="9"/>
    <x v="42"/>
    <s v="13,320,758"/>
    <s v="Mar 30, 2021"/>
    <s v="2.20%"/>
    <s v="600,766,185"/>
    <n v="13320758"/>
    <n v="2.1999999999999999E-2"/>
    <x v="97"/>
  </r>
  <r>
    <s v="6. Médias &amp; Distraction (USA)"/>
    <x v="9"/>
    <x v="5"/>
    <s v="10,745,893"/>
    <s v="Mar 30, 2021"/>
    <s v="1.77%"/>
    <s v="484,639,774"/>
    <n v="10745893"/>
    <n v="1.77E-2"/>
    <x v="98"/>
  </r>
  <r>
    <s v="6. Médias &amp; Distraction (USA)"/>
    <x v="9"/>
    <x v="43"/>
    <s v="10,084,452"/>
    <s v="Mar 30, 2021"/>
    <s v="1.67%"/>
    <s v="454,808,785"/>
    <n v="10084452"/>
    <n v="1.67E-2"/>
    <x v="99"/>
  </r>
  <r>
    <s v="6. Médias &amp; Distraction (USA)"/>
    <x v="10"/>
    <x v="0"/>
    <s v="135,725,183"/>
    <s v="Mar 30, 2021"/>
    <s v="7.47%"/>
    <s v="25,044,010,767"/>
    <n v="135725183"/>
    <n v="7.4700000000000003E-2"/>
    <x v="100"/>
  </r>
  <r>
    <s v="6. Médias &amp; Distraction (USA)"/>
    <x v="10"/>
    <x v="1"/>
    <s v="116,506,865"/>
    <s v="Mar 30, 2021"/>
    <s v="6.41%"/>
    <s v="21,497,846,729"/>
    <n v="116506865"/>
    <n v="6.4100000000000004E-2"/>
    <x v="101"/>
  </r>
  <r>
    <s v="6. Médias &amp; Distraction (USA)"/>
    <x v="10"/>
    <x v="3"/>
    <s v="70,559,302"/>
    <s v="Mar 30, 2021"/>
    <s v="3.88%"/>
    <s v="13,019,602,405"/>
    <n v="70559302"/>
    <n v="3.8800000000000001E-2"/>
    <x v="102"/>
  </r>
  <r>
    <s v="6. Médias &amp; Distraction (USA)"/>
    <x v="10"/>
    <x v="44"/>
    <s v="38,198,849"/>
    <s v="Mar 30, 2021"/>
    <s v="2.10%"/>
    <s v="7,048,451,617"/>
    <n v="38198849"/>
    <n v="2.1000000000000001E-2"/>
    <x v="103"/>
  </r>
  <r>
    <s v="6. Médias &amp; Distraction (USA)"/>
    <x v="10"/>
    <x v="10"/>
    <s v="32,071,164"/>
    <s v="Mar 30, 2021"/>
    <s v="1.77%"/>
    <s v="5,917,771,181"/>
    <n v="32071164"/>
    <n v="1.77E-2"/>
    <x v="104"/>
  </r>
  <r>
    <s v="6. Médias &amp; Distraction (USA)"/>
    <x v="10"/>
    <x v="4"/>
    <s v="31,113,607"/>
    <s v="Mar 30, 2021"/>
    <s v="1.71%"/>
    <s v="5,741,082,763"/>
    <n v="31113607"/>
    <n v="1.7100000000000001E-2"/>
    <x v="105"/>
  </r>
  <r>
    <s v="6. Médias &amp; Distraction (USA)"/>
    <x v="10"/>
    <x v="5"/>
    <s v="27,115,787"/>
    <s v="Mar 30, 2021"/>
    <s v="1.49%"/>
    <s v="5,003,405,017"/>
    <n v="27115787"/>
    <n v="1.49E-2"/>
    <x v="106"/>
  </r>
  <r>
    <s v="6. Médias &amp; Distraction (USA)"/>
    <x v="10"/>
    <x v="34"/>
    <s v="26,276,055"/>
    <s v="Mar 30, 2021"/>
    <s v="1.45%"/>
    <s v="4,848,457,668"/>
    <n v="26276055"/>
    <n v="1.4500000000000001E-2"/>
    <x v="107"/>
  </r>
  <r>
    <s v="6. Médias &amp; Distraction (USA)"/>
    <x v="10"/>
    <x v="7"/>
    <s v="23,322,469"/>
    <s v="Mar 30, 2021"/>
    <s v="1.28%"/>
    <s v="4,303,461,979"/>
    <n v="23322469"/>
    <n v="1.2800000000000001E-2"/>
    <x v="108"/>
  </r>
  <r>
    <s v="6. Médias &amp; Distraction (USA)"/>
    <x v="10"/>
    <x v="15"/>
    <s v="21,969,301"/>
    <s v="Mar 30, 2021"/>
    <s v="1.21%"/>
    <s v="4,053,775,420"/>
    <n v="21969301"/>
    <n v="1.21E-2"/>
    <x v="109"/>
  </r>
  <r>
    <s v="5. Telecom'"/>
    <x v="11"/>
    <x v="45"/>
    <s v="2,855,418"/>
    <s v="Jan 31, 2021"/>
    <s v="0.75%"/>
    <s v="92,572,651"/>
    <n v="2855418"/>
    <n v="7.4999999999999997E-3"/>
    <x v="110"/>
  </r>
  <r>
    <s v="5. Telecom'"/>
    <x v="11"/>
    <x v="46"/>
    <s v="1,356,592"/>
    <s v="Dec 31, 2020"/>
    <s v="0.36%"/>
    <s v="45,649,320"/>
    <n v="1356592"/>
    <n v="3.5999999999999999E-3"/>
    <x v="111"/>
  </r>
  <r>
    <s v="5. Telecom'"/>
    <x v="11"/>
    <x v="47"/>
    <s v="1,073,136"/>
    <s v="Mar 31, 2021"/>
    <s v="0.28%"/>
    <s v="36,690,519"/>
    <n v="1073136"/>
    <n v="2.8E-3"/>
    <x v="112"/>
  </r>
  <r>
    <s v="5. Telecom'"/>
    <x v="11"/>
    <x v="48"/>
    <s v="1,023,747"/>
    <s v="Jan 31, 2021"/>
    <s v="0.27%"/>
    <s v="33,189,877"/>
    <n v="1023747"/>
    <n v="2.7000000000000001E-3"/>
    <x v="113"/>
  </r>
  <r>
    <s v="5. Telecom'"/>
    <x v="11"/>
    <x v="49"/>
    <s v="1,011,376"/>
    <s v="Mar 31, 2021"/>
    <s v="0.27%"/>
    <s v="34,578,945"/>
    <n v="1011376"/>
    <n v="2.7000000000000001E-3"/>
    <x v="114"/>
  </r>
  <r>
    <s v="5. Telecom'"/>
    <x v="11"/>
    <x v="50"/>
    <n v="832.46400000000006"/>
    <s v="Jan 31, 2021"/>
    <s v="0.22%"/>
    <s v="26,988,482"/>
    <n v="832464"/>
    <n v="2.2000000000000001E-3"/>
    <x v="115"/>
  </r>
  <r>
    <s v="5. Telecom'"/>
    <x v="11"/>
    <x v="51"/>
    <n v="757.11400000000003"/>
    <s v="Mar 31, 2021"/>
    <s v="0.20%"/>
    <s v="25,885,727"/>
    <n v="757114"/>
    <n v="2E-3"/>
    <x v="116"/>
  </r>
  <r>
    <s v="5. Telecom'"/>
    <x v="11"/>
    <x v="52"/>
    <n v="457.56900000000002"/>
    <s v="Mar 31, 2021"/>
    <s v="0.12%"/>
    <s v="15,644,284"/>
    <n v="457569"/>
    <n v="1.1999999999999999E-3"/>
    <x v="117"/>
  </r>
  <r>
    <s v="5. Telecom'"/>
    <x v="11"/>
    <x v="53"/>
    <n v="387.87799999999999"/>
    <s v="Jan 31, 2021"/>
    <s v="0.10%"/>
    <s v="12,575,004"/>
    <n v="387878"/>
    <n v="1E-3"/>
    <x v="118"/>
  </r>
  <r>
    <s v="5. Telecom'"/>
    <x v="11"/>
    <x v="54"/>
    <n v="378.65"/>
    <s v="Jan 31, 2021"/>
    <s v="0.10%"/>
    <s v="12,275,833"/>
    <n v="37865"/>
    <n v="1E-3"/>
    <x v="119"/>
  </r>
  <r>
    <s v="5. Telecom'"/>
    <x v="12"/>
    <x v="55"/>
    <m/>
    <m/>
    <m/>
    <m/>
    <m/>
    <m/>
    <x v="120"/>
  </r>
  <r>
    <s v="5. Telecom'"/>
    <x v="13"/>
    <x v="55"/>
    <m/>
    <m/>
    <m/>
    <m/>
    <m/>
    <m/>
    <x v="120"/>
  </r>
  <r>
    <s v="5. Telecom'"/>
    <x v="14"/>
    <x v="56"/>
    <s v="2,449,467"/>
    <s v="Mar 30, 2021"/>
    <s v="6.37%"/>
    <s v="31,941,049"/>
    <n v="2449467"/>
    <n v="6.3700000000000007E-2"/>
    <x v="121"/>
  </r>
  <r>
    <s v="5. Telecom'"/>
    <x v="14"/>
    <x v="4"/>
    <s v="2,316,947"/>
    <s v="Mar 30, 2021"/>
    <s v="6.03%"/>
    <s v="30,212,988"/>
    <n v="2316947"/>
    <n v="6.0299999999999999E-2"/>
    <x v="122"/>
  </r>
  <r>
    <s v="5. Telecom'"/>
    <x v="14"/>
    <x v="57"/>
    <s v="2,294,236"/>
    <s v="Mar 30, 2021"/>
    <s v="5.97%"/>
    <s v="29,916,837"/>
    <n v="2294236"/>
    <n v="5.9700000000000003E-2"/>
    <x v="123"/>
  </r>
  <r>
    <s v="5. Telecom'"/>
    <x v="14"/>
    <x v="0"/>
    <s v="1,604,219"/>
    <s v="Mar 30, 2021"/>
    <s v="4.17%"/>
    <s v="20,919,015"/>
    <n v="1604219"/>
    <n v="4.1700000000000001E-2"/>
    <x v="124"/>
  </r>
  <r>
    <s v="5. Telecom'"/>
    <x v="14"/>
    <x v="58"/>
    <s v="1,200,000"/>
    <s v="Mar 30, 2021"/>
    <s v="3.12%"/>
    <s v="15,648,000"/>
    <n v="1200000"/>
    <n v="3.1199999999999999E-2"/>
    <x v="125"/>
  </r>
  <r>
    <s v="5. Telecom'"/>
    <x v="14"/>
    <x v="59"/>
    <s v="1,193,378"/>
    <s v="Mar 30, 2021"/>
    <s v="3.11%"/>
    <s v="15,561,649"/>
    <n v="1193378"/>
    <n v="3.1099999999999999E-2"/>
    <x v="126"/>
  </r>
  <r>
    <s v="5. Telecom'"/>
    <x v="14"/>
    <x v="60"/>
    <s v="1,066,017"/>
    <s v="Mar 30, 2021"/>
    <s v="2.77%"/>
    <s v="13,900,861"/>
    <n v="1066017"/>
    <n v="2.7699999999999999E-2"/>
    <x v="127"/>
  </r>
  <r>
    <s v="5. Telecom'"/>
    <x v="14"/>
    <x v="61"/>
    <n v="908.471"/>
    <s v="Mar 30, 2021"/>
    <s v="2.36%"/>
    <s v="11,846,461"/>
    <n v="908471"/>
    <n v="2.3599999999999999E-2"/>
    <x v="128"/>
  </r>
  <r>
    <s v="5. Telecom'"/>
    <x v="14"/>
    <x v="62"/>
    <n v="875.75900000000001"/>
    <s v="Mar 30, 2021"/>
    <s v="2.28%"/>
    <s v="11,419,897"/>
    <n v="875759"/>
    <n v="2.2800000000000001E-2"/>
    <x v="129"/>
  </r>
  <r>
    <s v="5. Telecom'"/>
    <x v="14"/>
    <x v="63"/>
    <n v="713.25"/>
    <s v="Mar 30, 2021"/>
    <s v="1.86%"/>
    <s v="9,300,780"/>
    <n v="71325"/>
    <n v="1.8599999999999998E-2"/>
    <x v="130"/>
  </r>
  <r>
    <s v="Luxe"/>
    <x v="15"/>
    <x v="64"/>
    <n v="167.39599999999999"/>
    <s v="Mar 31, 2021"/>
    <s v="0.03%"/>
    <s v="95,097,667"/>
    <n v="167396"/>
    <n v="2.9999999999999997E-4"/>
    <x v="131"/>
  </r>
  <r>
    <s v="Luxe"/>
    <x v="15"/>
    <x v="32"/>
    <n v="91.028000000000006"/>
    <s v="Mar 31, 2021"/>
    <s v="0.02%"/>
    <s v="51,713,006"/>
    <n v="91028"/>
    <n v="2.0000000000000001E-4"/>
    <x v="132"/>
  </r>
  <r>
    <s v="2. AGRICULTURE"/>
    <x v="16"/>
    <x v="45"/>
    <s v="37,679,140"/>
    <s v="Jan 30, 2021"/>
    <s v="1.31%"/>
    <s v="4,254,351,697"/>
    <n v="37679140"/>
    <n v="1.3100000000000001E-2"/>
    <x v="133"/>
  </r>
  <r>
    <s v="2. AGRICULTURE"/>
    <x v="16"/>
    <x v="46"/>
    <s v="17,828,756"/>
    <s v="Dec 30, 2020"/>
    <s v="0.62%"/>
    <s v="2,161,914,952"/>
    <n v="17828756"/>
    <n v="6.1999999999999998E-3"/>
    <x v="134"/>
  </r>
  <r>
    <s v="2. AGRICULTURE"/>
    <x v="16"/>
    <x v="65"/>
    <s v="13,023,284"/>
    <s v="Dec 30, 2020"/>
    <s v="0.45%"/>
    <s v="1,579,203,417"/>
    <n v="13023284"/>
    <n v="4.4999999999999997E-3"/>
    <x v="135"/>
  </r>
  <r>
    <s v="2. AGRICULTURE"/>
    <x v="16"/>
    <x v="49"/>
    <s v="12,947,950"/>
    <s v="Mar 30, 2021"/>
    <s v="0.45%"/>
    <s v="1,433,338,065"/>
    <n v="12947950"/>
    <n v="4.4999999999999997E-3"/>
    <x v="136"/>
  </r>
  <r>
    <s v="2. AGRICULTURE"/>
    <x v="16"/>
    <x v="66"/>
    <s v="11,395,054"/>
    <s v="Feb 27, 2021"/>
    <s v="0.40%"/>
    <s v="1,188,732,033"/>
    <n v="11395054"/>
    <n v="4.0000000000000001E-3"/>
    <x v="137"/>
  </r>
  <r>
    <s v="2. AGRICULTURE"/>
    <x v="16"/>
    <x v="67"/>
    <s v="10,426,802"/>
    <s v="Mar 30, 2021"/>
    <s v="0.36%"/>
    <s v="1,154,246,981"/>
    <n v="10426802"/>
    <n v="3.5999999999999999E-3"/>
    <x v="138"/>
  </r>
  <r>
    <s v="2. AGRICULTURE"/>
    <x v="16"/>
    <x v="51"/>
    <s v="9,546,886"/>
    <s v="Mar 30, 2021"/>
    <s v="0.33%"/>
    <s v="1,056,840,280"/>
    <n v="9546886"/>
    <n v="3.3E-3"/>
    <x v="139"/>
  </r>
  <r>
    <s v="2. AGRICULTURE"/>
    <x v="16"/>
    <x v="68"/>
    <s v="8,619,930"/>
    <s v="Feb 27, 2021"/>
    <s v="0.30%"/>
    <s v="899,231,097"/>
    <n v="8619930"/>
    <n v="3.0000000000000001E-3"/>
    <x v="140"/>
  </r>
  <r>
    <s v="2. AGRICULTURE"/>
    <x v="16"/>
    <x v="69"/>
    <s v="8,314,000"/>
    <s v="Mar 30, 2021"/>
    <s v="0.29%"/>
    <s v="920,359,800"/>
    <n v="8314000"/>
    <n v="2.8999999999999998E-3"/>
    <x v="141"/>
  </r>
  <r>
    <s v="2. AGRICULTURE"/>
    <x v="16"/>
    <x v="70"/>
    <s v="8,228,697"/>
    <s v="Feb 27, 2021"/>
    <s v="0.29%"/>
    <s v="858,417,671"/>
    <n v="8228697"/>
    <n v="2.8999999999999998E-3"/>
    <x v="142"/>
  </r>
  <r>
    <s v="2. AGRICULTURE"/>
    <x v="17"/>
    <x v="0"/>
    <s v="119,900,512"/>
    <s v="Mar 30, 2021"/>
    <s v="8.54%"/>
    <s v="16,959,927,422"/>
    <n v="119900512"/>
    <n v="8.5400000000000004E-2"/>
    <x v="143"/>
  </r>
  <r>
    <s v="2. AGRICULTURE"/>
    <x v="17"/>
    <x v="1"/>
    <s v="100,256,642"/>
    <s v="Mar 30, 2021"/>
    <s v="7.14%"/>
    <s v="14,181,302,010"/>
    <n v="100256642"/>
    <n v="7.1400000000000005E-2"/>
    <x v="144"/>
  </r>
  <r>
    <s v="2. AGRICULTURE"/>
    <x v="17"/>
    <x v="3"/>
    <s v="57,615,246"/>
    <s v="Mar 30, 2021"/>
    <s v="4.10%"/>
    <s v="8,149,676,546"/>
    <n v="57615246"/>
    <n v="4.1000000000000002E-2"/>
    <x v="145"/>
  </r>
  <r>
    <s v="2. AGRICULTURE"/>
    <x v="17"/>
    <x v="34"/>
    <s v="23,873,646"/>
    <s v="Mar 30, 2021"/>
    <s v="1.70%"/>
    <s v="3,376,927,226"/>
    <n v="23873646"/>
    <n v="1.7000000000000001E-2"/>
    <x v="146"/>
  </r>
  <r>
    <s v="2. AGRICULTURE"/>
    <x v="17"/>
    <x v="5"/>
    <s v="21,779,607"/>
    <s v="Mar 30, 2021"/>
    <s v="1.55%"/>
    <s v="3,080,725,410"/>
    <n v="21779607"/>
    <n v="1.55E-2"/>
    <x v="147"/>
  </r>
  <r>
    <s v="2. AGRICULTURE"/>
    <x v="17"/>
    <x v="30"/>
    <s v="18,825,732"/>
    <s v="Mar 30, 2021"/>
    <s v="1.34%"/>
    <s v="2,662,899,791"/>
    <n v="18825732"/>
    <n v="1.34E-2"/>
    <x v="148"/>
  </r>
  <r>
    <s v="2. AGRICULTURE"/>
    <x v="17"/>
    <x v="7"/>
    <s v="17,989,139"/>
    <s v="Mar 30, 2021"/>
    <s v="1.28%"/>
    <s v="2,544,563,711"/>
    <n v="17989139"/>
    <n v="1.2800000000000001E-2"/>
    <x v="149"/>
  </r>
  <r>
    <s v="2. AGRICULTURE"/>
    <x v="17"/>
    <x v="15"/>
    <s v="17,310,697"/>
    <s v="Mar 30, 2021"/>
    <s v="1.23%"/>
    <s v="2,448,598,090"/>
    <n v="17310697"/>
    <n v="1.23E-2"/>
    <x v="150"/>
  </r>
  <r>
    <s v="2. AGRICULTURE"/>
    <x v="17"/>
    <x v="71"/>
    <s v="16,613,014"/>
    <s v="Mar 30, 2021"/>
    <s v="1.18%"/>
    <s v="2,349,910,830"/>
    <n v="16613014"/>
    <n v="1.18E-2"/>
    <x v="151"/>
  </r>
  <r>
    <s v="2. AGRICULTURE"/>
    <x v="17"/>
    <x v="8"/>
    <s v="14,487,564"/>
    <s v="Mar 30, 2021"/>
    <s v="1.03%"/>
    <s v="2,049,265,927"/>
    <n v="14487564"/>
    <n v="1.03E-2"/>
    <x v="152"/>
  </r>
  <r>
    <s v="2. AGRICULTURE"/>
    <x v="18"/>
    <x v="0"/>
    <s v="51,114,794"/>
    <s v="Mar 30, 2021"/>
    <s v="8.38%"/>
    <s v="3,134,359,168"/>
    <n v="51114794"/>
    <n v="8.3799999999999999E-2"/>
    <x v="153"/>
  </r>
  <r>
    <s v="2. AGRICULTURE"/>
    <x v="18"/>
    <x v="1"/>
    <s v="47,447,117"/>
    <s v="Mar 30, 2021"/>
    <s v="7.78%"/>
    <s v="2,909,457,214"/>
    <n v="47447117"/>
    <n v="7.7799999999999994E-2"/>
    <x v="154"/>
  </r>
  <r>
    <s v="2. AGRICULTURE"/>
    <x v="18"/>
    <x v="3"/>
    <s v="32,370,651"/>
    <s v="Mar 30, 2021"/>
    <s v="5.31%"/>
    <s v="1,984,968,319"/>
    <n v="32370651"/>
    <n v="5.3100000000000001E-2"/>
    <x v="155"/>
  </r>
  <r>
    <s v="2. AGRICULTURE"/>
    <x v="18"/>
    <x v="6"/>
    <s v="25,347,517"/>
    <s v="Mar 30, 2021"/>
    <s v="4.16%"/>
    <s v="1,554,309,742"/>
    <n v="25347517"/>
    <n v="4.1599999999999998E-2"/>
    <x v="156"/>
  </r>
  <r>
    <s v="2. AGRICULTURE"/>
    <x v="18"/>
    <x v="13"/>
    <s v="23,622,543"/>
    <s v="Mar 30, 2021"/>
    <s v="3.87%"/>
    <s v="1,448,534,336"/>
    <n v="23622543"/>
    <n v="3.8699999999999998E-2"/>
    <x v="157"/>
  </r>
  <r>
    <s v="2. AGRICULTURE"/>
    <x v="18"/>
    <x v="12"/>
    <s v="17,952,481"/>
    <s v="Mar 30, 2021"/>
    <s v="2.94%"/>
    <s v="1,100,846,134"/>
    <n v="17952481"/>
    <n v="2.9399999999999999E-2"/>
    <x v="158"/>
  </r>
  <r>
    <s v="2. AGRICULTURE"/>
    <x v="18"/>
    <x v="72"/>
    <s v="16,251,204"/>
    <s v="Mar 30, 2021"/>
    <s v="2.66%"/>
    <s v="996,523,829"/>
    <n v="16251204"/>
    <n v="2.6599999999999999E-2"/>
    <x v="159"/>
  </r>
  <r>
    <s v="2. AGRICULTURE"/>
    <x v="18"/>
    <x v="73"/>
    <s v="10,674,132"/>
    <s v="Mar 30, 2021"/>
    <s v="1.75%"/>
    <s v="654,537,774"/>
    <n v="10674132"/>
    <n v="1.7500000000000002E-2"/>
    <x v="160"/>
  </r>
  <r>
    <s v="2. AGRICULTURE"/>
    <x v="18"/>
    <x v="5"/>
    <s v="8,948,730"/>
    <s v="Mar 30, 2021"/>
    <s v="1.47%"/>
    <s v="548,736,123"/>
    <n v="8948730"/>
    <n v="1.47E-2"/>
    <x v="161"/>
  </r>
  <r>
    <s v="2. AGRICULTURE"/>
    <x v="18"/>
    <x v="7"/>
    <s v="7,981,109"/>
    <s v="Mar 30, 2021"/>
    <s v="1.31%"/>
    <s v="489,401,603"/>
    <n v="7981109"/>
    <n v="1.3100000000000001E-2"/>
    <x v="162"/>
  </r>
  <r>
    <s v="2. AGRICULTURE"/>
    <x v="19"/>
    <x v="74"/>
    <s v="59,965,169"/>
    <s v="Mar 30, 2021"/>
    <s v="17.61%"/>
    <s v="3,795,795,197"/>
    <n v="59965169"/>
    <n v="0.17610000000000001"/>
    <x v="163"/>
  </r>
  <r>
    <s v="2. AGRICULTURE"/>
    <x v="19"/>
    <x v="0"/>
    <s v="28,335,084"/>
    <s v="Mar 30, 2021"/>
    <s v="8.32%"/>
    <s v="1,793,610,817"/>
    <n v="28335084"/>
    <n v="8.3199999999999996E-2"/>
    <x v="164"/>
  </r>
  <r>
    <s v="2. AGRICULTURE"/>
    <x v="19"/>
    <x v="1"/>
    <s v="24,415,240"/>
    <s v="Mar 30, 2021"/>
    <s v="7.17%"/>
    <s v="1,545,484,692"/>
    <n v="24415240"/>
    <n v="7.17E-2"/>
    <x v="165"/>
  </r>
  <r>
    <s v="2. AGRICULTURE"/>
    <x v="19"/>
    <x v="75"/>
    <s v="23,071,792"/>
    <s v="Mar 30, 2021"/>
    <s v="6.78%"/>
    <s v="1,460,444,433"/>
    <n v="23071792"/>
    <n v="6.7799999999999999E-2"/>
    <x v="166"/>
  </r>
  <r>
    <s v="2. AGRICULTURE"/>
    <x v="19"/>
    <x v="12"/>
    <s v="15,059,286"/>
    <s v="Mar 30, 2021"/>
    <s v="4.42%"/>
    <s v="953,252,803"/>
    <n v="15059286"/>
    <n v="4.4200000000000003E-2"/>
    <x v="167"/>
  </r>
  <r>
    <s v="2. AGRICULTURE"/>
    <x v="19"/>
    <x v="3"/>
    <s v="12,400,577"/>
    <s v="Mar 30, 2021"/>
    <s v="3.64%"/>
    <s v="784,956,524"/>
    <n v="12400577"/>
    <n v="3.6400000000000002E-2"/>
    <x v="168"/>
  </r>
  <r>
    <s v="2. AGRICULTURE"/>
    <x v="19"/>
    <x v="30"/>
    <s v="10,445,641"/>
    <s v="Mar 30, 2021"/>
    <s v="3.07%"/>
    <s v="661,209,075"/>
    <n v="10445641"/>
    <n v="3.0700000000000002E-2"/>
    <x v="169"/>
  </r>
  <r>
    <s v="2. AGRICULTURE"/>
    <x v="19"/>
    <x v="76"/>
    <s v="4,705,408"/>
    <s v="Mar 30, 2021"/>
    <s v="1.38%"/>
    <s v="297,852,326"/>
    <n v="4705408"/>
    <n v="1.38E-2"/>
    <x v="170"/>
  </r>
  <r>
    <s v="2. AGRICULTURE"/>
    <x v="19"/>
    <x v="5"/>
    <s v="4,205,881"/>
    <s v="Mar 30, 2021"/>
    <s v="1.24%"/>
    <s v="266,232,267"/>
    <n v="4205881"/>
    <n v="1.24E-2"/>
    <x v="171"/>
  </r>
  <r>
    <s v="2. AGRICULTURE"/>
    <x v="19"/>
    <x v="72"/>
    <s v="4,132,991"/>
    <s v="Mar 30, 2021"/>
    <s v="1.21%"/>
    <s v="261,618,330"/>
    <n v="4132991"/>
    <n v="1.21E-2"/>
    <x v="172"/>
  </r>
  <r>
    <s v="2. AGRICULTURE"/>
    <x v="20"/>
    <x v="45"/>
    <s v="4,706,339"/>
    <s v="Jan 31, 2021"/>
    <s v="0.59%"/>
    <s v="99,633,196"/>
    <n v="4706339"/>
    <n v="5.8999999999999999E-3"/>
    <x v="173"/>
  </r>
  <r>
    <s v="2. AGRICULTURE"/>
    <x v="20"/>
    <x v="77"/>
    <s v="4,550,000"/>
    <s v="Mar 31, 2021"/>
    <s v="0.57%"/>
    <s v="109,882,500"/>
    <n v="4550000"/>
    <n v="5.7000000000000002E-3"/>
    <x v="174"/>
  </r>
  <r>
    <s v="2. AGRICULTURE"/>
    <x v="20"/>
    <x v="65"/>
    <s v="4,468,973"/>
    <s v="Dec 31, 2020"/>
    <s v="0.56%"/>
    <s v="101,177,548"/>
    <n v="4468973"/>
    <n v="5.5999999999999999E-3"/>
    <x v="175"/>
  </r>
  <r>
    <s v="2. AGRICULTURE"/>
    <x v="20"/>
    <x v="67"/>
    <s v="4,251,365"/>
    <s v="Mar 31, 2021"/>
    <s v="0.54%"/>
    <s v="102,670,464"/>
    <n v="4251365"/>
    <n v="5.4000000000000003E-3"/>
    <x v="176"/>
  </r>
  <r>
    <s v="2. AGRICULTURE"/>
    <x v="20"/>
    <x v="78"/>
    <s v="4,080,541"/>
    <s v="Mar 31, 2021"/>
    <s v="0.52%"/>
    <s v="98,545,065"/>
    <n v="4080541"/>
    <n v="5.1999999999999998E-3"/>
    <x v="177"/>
  </r>
  <r>
    <s v="2. AGRICULTURE"/>
    <x v="20"/>
    <x v="79"/>
    <s v="3,700,000"/>
    <s v="Mar 31, 2021"/>
    <s v="0.47%"/>
    <s v="89,355,000"/>
    <n v="3700000"/>
    <n v="4.7000000000000002E-3"/>
    <x v="178"/>
  </r>
  <r>
    <s v="2. AGRICULTURE"/>
    <x v="20"/>
    <x v="46"/>
    <s v="2,221,323"/>
    <s v="Dec 31, 2020"/>
    <s v="0.28%"/>
    <s v="50,290,752"/>
    <n v="2221323"/>
    <n v="2.8E-3"/>
    <x v="179"/>
  </r>
  <r>
    <s v="2. AGRICULTURE"/>
    <x v="20"/>
    <x v="49"/>
    <s v="1,597,771"/>
    <s v="Mar 31, 2021"/>
    <s v="0.20%"/>
    <s v="38,586,169"/>
    <n v="1597771"/>
    <n v="2E-3"/>
    <x v="180"/>
  </r>
  <r>
    <s v="2. AGRICULTURE"/>
    <x v="20"/>
    <x v="80"/>
    <s v="1,515,607"/>
    <s v="Mar 31, 2021"/>
    <s v="0.19%"/>
    <s v="36,601,909"/>
    <n v="1515607"/>
    <n v="1.9E-3"/>
    <x v="181"/>
  </r>
  <r>
    <s v="2. AGRICULTURE"/>
    <x v="20"/>
    <x v="81"/>
    <s v="1,359,494"/>
    <s v="Mar 31, 2021"/>
    <s v="0.17%"/>
    <s v="32,831,780"/>
    <n v="1359494"/>
    <n v="1.6999999999999999E-3"/>
    <x v="182"/>
  </r>
  <r>
    <s v="2. AGRICULTURE"/>
    <x v="21"/>
    <x v="0"/>
    <s v="112,932,907"/>
    <s v="Mar 30, 2021"/>
    <s v="8.04%"/>
    <s v="6,609,963,046"/>
    <n v="112932907"/>
    <n v="8.0399999999999999E-2"/>
    <x v="183"/>
  </r>
  <r>
    <s v="2. AGRICULTURE"/>
    <x v="21"/>
    <x v="1"/>
    <s v="93,870,035"/>
    <s v="Mar 30, 2021"/>
    <s v="6.68%"/>
    <s v="5,494,213,148"/>
    <n v="93870035"/>
    <n v="6.6799999999999998E-2"/>
    <x v="184"/>
  </r>
  <r>
    <s v="2. AGRICULTURE"/>
    <x v="21"/>
    <x v="3"/>
    <s v="61,598,456"/>
    <s v="Mar 30, 2021"/>
    <s v="4.39%"/>
    <s v="3,605,357,629"/>
    <n v="61598456"/>
    <n v="4.3900000000000002E-2"/>
    <x v="185"/>
  </r>
  <r>
    <s v="2. AGRICULTURE"/>
    <x v="21"/>
    <x v="12"/>
    <s v="36,225,848"/>
    <s v="Mar 30, 2021"/>
    <s v="2.58%"/>
    <s v="2,120,298,883"/>
    <n v="36225848"/>
    <n v="2.58E-2"/>
    <x v="186"/>
  </r>
  <r>
    <s v="2. AGRICULTURE"/>
    <x v="21"/>
    <x v="82"/>
    <s v="31,261,035"/>
    <s v="Mar 30, 2021"/>
    <s v="2.23%"/>
    <s v="1,829,708,378"/>
    <n v="31261035"/>
    <n v="2.23E-2"/>
    <x v="187"/>
  </r>
  <r>
    <s v="2. AGRICULTURE"/>
    <x v="21"/>
    <x v="30"/>
    <s v="29,885,807"/>
    <s v="Mar 30, 2021"/>
    <s v="2.13%"/>
    <s v="1,749,216,283"/>
    <n v="29885807"/>
    <n v="2.1299999999999999E-2"/>
    <x v="188"/>
  </r>
  <r>
    <s v="2. AGRICULTURE"/>
    <x v="21"/>
    <x v="8"/>
    <s v="26,227,257"/>
    <s v="Mar 30, 2021"/>
    <s v="1.87%"/>
    <s v="1,535,081,352"/>
    <n v="26227257"/>
    <n v="1.8700000000000001E-2"/>
    <x v="189"/>
  </r>
  <r>
    <s v="2. AGRICULTURE"/>
    <x v="21"/>
    <x v="34"/>
    <s v="22,178,866"/>
    <s v="Mar 30, 2021"/>
    <s v="1.58%"/>
    <s v="1,298,129,026"/>
    <n v="22178866"/>
    <n v="1.5800000000000002E-2"/>
    <x v="190"/>
  </r>
  <r>
    <s v="2. AGRICULTURE"/>
    <x v="21"/>
    <x v="5"/>
    <s v="22,101,716"/>
    <s v="Mar 30, 2021"/>
    <s v="1.57%"/>
    <s v="1,293,613,437"/>
    <n v="22101716"/>
    <n v="1.5699999999999999E-2"/>
    <x v="191"/>
  </r>
  <r>
    <s v="2. AGRICULTURE"/>
    <x v="21"/>
    <x v="7"/>
    <s v="20,072,511"/>
    <s v="Mar 30, 2021"/>
    <s v="1.43%"/>
    <s v="1,174,844,068"/>
    <n v="20072511"/>
    <n v="1.43E-2"/>
    <x v="192"/>
  </r>
  <r>
    <s v="2. AGRICULTURE"/>
    <x v="22"/>
    <x v="83"/>
    <n v="97.54"/>
    <s v="Mar 31, 2021"/>
    <s v="0.01%"/>
    <s v="5,706,090"/>
    <n v="9754"/>
    <n v="1E-4"/>
    <x v="193"/>
  </r>
  <r>
    <s v="2. AGRICULTURE"/>
    <x v="23"/>
    <x v="1"/>
    <s v="20,849,540"/>
    <s v="Mar 30, 2021"/>
    <s v="0.79%"/>
    <s v="1,164,029,818"/>
    <n v="20849540"/>
    <n v="7.9000000000000008E-3"/>
    <x v="194"/>
  </r>
  <r>
    <s v="2. AGRICULTURE"/>
    <x v="23"/>
    <x v="30"/>
    <s v="13,396,916"/>
    <s v="Mar 30, 2021"/>
    <s v="0.51%"/>
    <s v="747,949,820"/>
    <n v="13396916"/>
    <n v="5.1000000000000004E-3"/>
    <x v="195"/>
  </r>
  <r>
    <s v="2. AGRICULTURE"/>
    <x v="23"/>
    <x v="84"/>
    <s v="10,035,427"/>
    <s v="Mar 30, 2021"/>
    <s v="0.38%"/>
    <s v="560,277,889"/>
    <n v="10035427"/>
    <n v="3.8E-3"/>
    <x v="196"/>
  </r>
  <r>
    <s v="2. AGRICULTURE"/>
    <x v="23"/>
    <x v="34"/>
    <s v="9,786,642"/>
    <s v="Mar 30, 2021"/>
    <s v="0.37%"/>
    <s v="546,388,222"/>
    <n v="9786642"/>
    <n v="3.7000000000000002E-3"/>
    <x v="197"/>
  </r>
  <r>
    <s v="2. AGRICULTURE"/>
    <x v="23"/>
    <x v="19"/>
    <s v="8,409,441"/>
    <s v="Mar 30, 2021"/>
    <s v="0.32%"/>
    <s v="469,499,091"/>
    <n v="8409441"/>
    <n v="3.2000000000000002E-3"/>
    <x v="198"/>
  </r>
  <r>
    <s v="2. AGRICULTURE"/>
    <x v="23"/>
    <x v="44"/>
    <s v="7,086,463"/>
    <s v="Mar 30, 2021"/>
    <s v="0.27%"/>
    <s v="395,637,229"/>
    <n v="7086463"/>
    <n v="2.7000000000000001E-3"/>
    <x v="199"/>
  </r>
  <r>
    <s v="2. AGRICULTURE"/>
    <x v="23"/>
    <x v="33"/>
    <s v="6,668,294"/>
    <s v="Mar 30, 2021"/>
    <s v="0.25%"/>
    <s v="372,290,854"/>
    <n v="6668294"/>
    <n v="2.5000000000000001E-3"/>
    <x v="200"/>
  </r>
  <r>
    <s v="2. AGRICULTURE"/>
    <x v="23"/>
    <x v="85"/>
    <s v="6,301,641"/>
    <s v="Mar 30, 2021"/>
    <s v="0.24%"/>
    <s v="351,820,617"/>
    <n v="6301641"/>
    <n v="2.3999999999999998E-3"/>
    <x v="201"/>
  </r>
  <r>
    <s v="2. AGRICULTURE"/>
    <x v="23"/>
    <x v="11"/>
    <s v="6,044,142"/>
    <s v="Dec 30, 2020"/>
    <s v="0.23%"/>
    <s v="364,824,411"/>
    <n v="6044142"/>
    <n v="2.3E-3"/>
    <x v="202"/>
  </r>
  <r>
    <s v="2. AGRICULTURE"/>
    <x v="23"/>
    <x v="6"/>
    <s v="4,712,768"/>
    <s v="Mar 30, 2021"/>
    <s v="0.18%"/>
    <s v="263,113,837"/>
    <n v="4712768"/>
    <n v="1.8E-3"/>
    <x v="203"/>
  </r>
  <r>
    <s v="2. AGRICULTURE"/>
    <x v="24"/>
    <x v="14"/>
    <s v="400,000,000"/>
    <s v="Mar 30, 2021"/>
    <s v="9.28%"/>
    <s v="21,084,000,000"/>
    <n v="400000000"/>
    <n v="9.2799999999999994E-2"/>
    <x v="204"/>
  </r>
  <r>
    <s v="2. AGRICULTURE"/>
    <x v="24"/>
    <x v="0"/>
    <s v="339,587,242"/>
    <s v="Mar 30, 2021"/>
    <s v="7.88%"/>
    <s v="17,899,643,525"/>
    <n v="339587242"/>
    <n v="7.8799999999999995E-2"/>
    <x v="205"/>
  </r>
  <r>
    <s v="2. AGRICULTURE"/>
    <x v="24"/>
    <x v="1"/>
    <s v="282,251,677"/>
    <s v="Mar 30, 2021"/>
    <s v="6.55%"/>
    <s v="14,877,485,894"/>
    <n v="282251677"/>
    <n v="6.5500000000000003E-2"/>
    <x v="206"/>
  </r>
  <r>
    <s v="2. AGRICULTURE"/>
    <x v="24"/>
    <x v="3"/>
    <s v="164,136,605"/>
    <s v="Mar 30, 2021"/>
    <s v="3.81%"/>
    <s v="8,651,640,449"/>
    <n v="164136605"/>
    <n v="3.8100000000000002E-2"/>
    <x v="207"/>
  </r>
  <r>
    <s v="2. AGRICULTURE"/>
    <x v="24"/>
    <x v="30"/>
    <s v="77,944,678"/>
    <s v="Mar 30, 2021"/>
    <s v="1.81%"/>
    <s v="4,108,463,977"/>
    <n v="77944678"/>
    <n v="1.8100000000000002E-2"/>
    <x v="208"/>
  </r>
  <r>
    <s v="2. AGRICULTURE"/>
    <x v="24"/>
    <x v="8"/>
    <s v="68,150,617"/>
    <s v="Mar 30, 2021"/>
    <s v="1.58%"/>
    <s v="3,592,219,022"/>
    <n v="68150617"/>
    <n v="1.5800000000000002E-2"/>
    <x v="209"/>
  </r>
  <r>
    <s v="2. AGRICULTURE"/>
    <x v="24"/>
    <x v="4"/>
    <s v="61,519,565"/>
    <s v="Mar 30, 2021"/>
    <s v="1.43%"/>
    <s v="3,242,696,271"/>
    <n v="61519565"/>
    <n v="1.43E-2"/>
    <x v="210"/>
  </r>
  <r>
    <s v="2. AGRICULTURE"/>
    <x v="24"/>
    <x v="5"/>
    <s v="58,236,409"/>
    <s v="Mar 30, 2021"/>
    <s v="1.35%"/>
    <s v="3,069,641,118"/>
    <n v="58236409"/>
    <n v="1.35E-2"/>
    <x v="211"/>
  </r>
  <r>
    <s v="2. AGRICULTURE"/>
    <x v="24"/>
    <x v="7"/>
    <s v="47,778,773"/>
    <s v="Mar 30, 2021"/>
    <s v="1.11%"/>
    <s v="2,518,419,124"/>
    <n v="47778773"/>
    <n v="1.11E-2"/>
    <x v="212"/>
  </r>
  <r>
    <s v="2. AGRICULTURE"/>
    <x v="24"/>
    <x v="10"/>
    <s v="47,312,734"/>
    <s v="Mar 30, 2021"/>
    <s v="1.10%"/>
    <s v="2,493,854,209"/>
    <n v="47312734"/>
    <n v="1.0999999999999999E-2"/>
    <x v="213"/>
  </r>
  <r>
    <s v="1. ARMEMENT"/>
    <x v="25"/>
    <x v="3"/>
    <s v="40,741,411"/>
    <s v="Mar 30, 2021"/>
    <s v="14.66%"/>
    <s v="15,053,951,364"/>
    <n v="40741411"/>
    <n v="0.14660000000000001"/>
    <x v="214"/>
  </r>
  <r>
    <s v="1. ARMEMENT"/>
    <x v="25"/>
    <x v="0"/>
    <s v="21,481,666"/>
    <s v="Mar 30, 2021"/>
    <s v="7.73%"/>
    <s v="7,937,475,587"/>
    <n v="21481666"/>
    <n v="7.7299999999999994E-2"/>
    <x v="215"/>
  </r>
  <r>
    <s v="1. ARMEMENT"/>
    <x v="25"/>
    <x v="1"/>
    <s v="16,293,547"/>
    <s v="Mar 30, 2021"/>
    <s v="5.86%"/>
    <s v="6,020,465,616"/>
    <n v="16293547"/>
    <n v="5.8599999999999999E-2"/>
    <x v="216"/>
  </r>
  <r>
    <s v="1. ARMEMENT"/>
    <x v="25"/>
    <x v="12"/>
    <s v="13,993,232"/>
    <s v="Mar 30, 2021"/>
    <s v="5.03%"/>
    <s v="5,170,499,224"/>
    <n v="13993232"/>
    <n v="5.0299999999999997E-2"/>
    <x v="217"/>
  </r>
  <r>
    <s v="1. ARMEMENT"/>
    <x v="25"/>
    <x v="30"/>
    <s v="10,416,793"/>
    <s v="Mar 30, 2021"/>
    <s v="3.75%"/>
    <s v="3,849,005,013"/>
    <n v="10416793"/>
    <n v="3.7499999999999999E-2"/>
    <x v="218"/>
  </r>
  <r>
    <s v="1. ARMEMENT"/>
    <x v="25"/>
    <x v="34"/>
    <s v="5,114,653"/>
    <s v="Mar 30, 2021"/>
    <s v="1.84%"/>
    <s v="1,889,864,283"/>
    <n v="5114653"/>
    <n v="1.84E-2"/>
    <x v="219"/>
  </r>
  <r>
    <s v="1. ARMEMENT"/>
    <x v="25"/>
    <x v="5"/>
    <s v="4,141,309"/>
    <s v="Mar 30, 2021"/>
    <s v="1.49%"/>
    <s v="1,530,213,675"/>
    <n v="4141309"/>
    <n v="1.49E-2"/>
    <x v="220"/>
  </r>
  <r>
    <s v="1. ARMEMENT"/>
    <x v="25"/>
    <x v="10"/>
    <s v="4,018,123"/>
    <s v="Mar 30, 2021"/>
    <s v="1.45%"/>
    <s v="1,484,696,448"/>
    <n v="4018123"/>
    <n v="1.4500000000000001E-2"/>
    <x v="221"/>
  </r>
  <r>
    <s v="1. ARMEMENT"/>
    <x v="25"/>
    <x v="73"/>
    <s v="4,012,408"/>
    <s v="Mar 30, 2021"/>
    <s v="1.44%"/>
    <s v="1,482,584,756"/>
    <n v="4012408"/>
    <n v="1.44E-2"/>
    <x v="222"/>
  </r>
  <r>
    <s v="1. ARMEMENT"/>
    <x v="25"/>
    <x v="85"/>
    <s v="3,022,369"/>
    <s v="Mar 30, 2021"/>
    <s v="1.09%"/>
    <s v="1,116,765,345"/>
    <n v="3022369"/>
    <n v="1.09E-2"/>
    <x v="223"/>
  </r>
  <r>
    <s v="1. ARMEMENT"/>
    <x v="26"/>
    <x v="86"/>
    <s v="46,144,200"/>
    <s v="Mar 30, 2021"/>
    <s v="7.89%"/>
    <s v="11,753,850,624"/>
    <n v="46144200"/>
    <n v="7.8899999999999998E-2"/>
    <x v="224"/>
  </r>
  <r>
    <s v="1. ARMEMENT"/>
    <x v="26"/>
    <x v="0"/>
    <s v="42,421,178"/>
    <s v="Mar 30, 2021"/>
    <s v="7.25%"/>
    <s v="10,805,522,460"/>
    <n v="42421178"/>
    <n v="7.2499999999999995E-2"/>
    <x v="225"/>
  </r>
  <r>
    <s v="1. ARMEMENT"/>
    <x v="26"/>
    <x v="1"/>
    <s v="31,851,996"/>
    <s v="Mar 30, 2021"/>
    <s v="5.45%"/>
    <s v="8,113,340,421"/>
    <n v="31851996"/>
    <n v="5.45E-2"/>
    <x v="226"/>
  </r>
  <r>
    <s v="1. ARMEMENT"/>
    <x v="26"/>
    <x v="3"/>
    <s v="26,913,345"/>
    <s v="Mar 30, 2021"/>
    <s v="4.60%"/>
    <s v="6,855,367,238"/>
    <n v="26913345"/>
    <n v="4.5999999999999999E-2"/>
    <x v="227"/>
  </r>
  <r>
    <s v="1. ARMEMENT"/>
    <x v="26"/>
    <x v="87"/>
    <s v="11,651,742"/>
    <s v="Mar 30, 2021"/>
    <s v="1.99%"/>
    <s v="2,967,931,722"/>
    <n v="11651742"/>
    <n v="1.9900000000000001E-2"/>
    <x v="228"/>
  </r>
  <r>
    <s v="1. ARMEMENT"/>
    <x v="26"/>
    <x v="4"/>
    <s v="11,196,013"/>
    <s v="Mar 30, 2021"/>
    <s v="1.91%"/>
    <s v="2,851,848,431"/>
    <n v="11196013"/>
    <n v="1.9099999999999999E-2"/>
    <x v="229"/>
  </r>
  <r>
    <s v="1. ARMEMENT"/>
    <x v="26"/>
    <x v="5"/>
    <s v="7,988,325"/>
    <s v="Mar 30, 2021"/>
    <s v="1.37%"/>
    <s v="2,034,786,144"/>
    <n v="7988325"/>
    <n v="1.37E-2"/>
    <x v="230"/>
  </r>
  <r>
    <s v="1. ARMEMENT"/>
    <x v="26"/>
    <x v="10"/>
    <s v="6,229,910"/>
    <s v="Mar 30, 2021"/>
    <s v="1.07%"/>
    <s v="1,586,882,675"/>
    <n v="6229910"/>
    <n v="1.0699999999999999E-2"/>
    <x v="231"/>
  </r>
  <r>
    <s v="1. ARMEMENT"/>
    <x v="26"/>
    <x v="12"/>
    <s v="6,196,714"/>
    <s v="Mar 30, 2021"/>
    <s v="1.06%"/>
    <s v="1,578,426,990"/>
    <n v="6196714"/>
    <n v="1.06E-2"/>
    <x v="232"/>
  </r>
  <r>
    <s v="1. ARMEMENT"/>
    <x v="26"/>
    <x v="34"/>
    <s v="5,338,753"/>
    <s v="Mar 30, 2021"/>
    <s v="0.91%"/>
    <s v="1,359,887,164"/>
    <n v="5338753"/>
    <n v="9.1000000000000004E-3"/>
    <x v="233"/>
  </r>
  <r>
    <s v="1. ARMEMENT"/>
    <x v="27"/>
    <x v="3"/>
    <s v="15,794,300"/>
    <s v="Mar 30, 2021"/>
    <s v="9.81%"/>
    <s v="5,111,667,252"/>
    <n v="15794300"/>
    <n v="9.8100000000000007E-2"/>
    <x v="234"/>
  </r>
  <r>
    <s v="1. ARMEMENT"/>
    <x v="27"/>
    <x v="6"/>
    <s v="13,213,417"/>
    <s v="Mar 30, 2021"/>
    <s v="8.21%"/>
    <s v="4,276,390,277"/>
    <n v="13213417"/>
    <n v="8.2100000000000006E-2"/>
    <x v="235"/>
  </r>
  <r>
    <s v="1. ARMEMENT"/>
    <x v="27"/>
    <x v="0"/>
    <s v="12,351,256"/>
    <s v="Mar 30, 2021"/>
    <s v="7.67%"/>
    <s v="3,997,360,491"/>
    <n v="12351256"/>
    <n v="7.6700000000000004E-2"/>
    <x v="236"/>
  </r>
  <r>
    <s v="1. ARMEMENT"/>
    <x v="27"/>
    <x v="30"/>
    <s v="9,611,342"/>
    <s v="Mar 30, 2021"/>
    <s v="5.97%"/>
    <s v="3,110,614,724"/>
    <n v="9611342"/>
    <n v="5.9700000000000003E-2"/>
    <x v="237"/>
  </r>
  <r>
    <s v="1. ARMEMENT"/>
    <x v="27"/>
    <x v="1"/>
    <s v="9,576,630"/>
    <s v="Mar 30, 2021"/>
    <s v="5.95%"/>
    <s v="3,099,380,533"/>
    <n v="9576630"/>
    <n v="5.9499999999999997E-2"/>
    <x v="238"/>
  </r>
  <r>
    <s v="1. ARMEMENT"/>
    <x v="27"/>
    <x v="29"/>
    <s v="6,080,105"/>
    <s v="Mar 30, 2021"/>
    <s v="3.78%"/>
    <s v="1,967,765,182"/>
    <n v="6080105"/>
    <n v="3.78E-2"/>
    <x v="239"/>
  </r>
  <r>
    <s v="1. ARMEMENT"/>
    <x v="27"/>
    <x v="8"/>
    <s v="4,530,370"/>
    <s v="Mar 30, 2021"/>
    <s v="2.81%"/>
    <s v="1,466,208,946"/>
    <n v="4530370"/>
    <n v="2.81E-2"/>
    <x v="240"/>
  </r>
  <r>
    <s v="1. ARMEMENT"/>
    <x v="27"/>
    <x v="4"/>
    <s v="3,823,749"/>
    <s v="Mar 30, 2021"/>
    <s v="2.38%"/>
    <s v="1,237,518,126"/>
    <n v="3823749"/>
    <n v="2.3800000000000002E-2"/>
    <x v="241"/>
  </r>
  <r>
    <s v="1. ARMEMENT"/>
    <x v="27"/>
    <x v="34"/>
    <s v="2,675,170"/>
    <s v="Mar 30, 2021"/>
    <s v="1.66%"/>
    <s v="865,792,018"/>
    <n v="2675170"/>
    <n v="1.66E-2"/>
    <x v="242"/>
  </r>
  <r>
    <s v="1. ARMEMENT"/>
    <x v="27"/>
    <x v="5"/>
    <s v="2,378,374"/>
    <s v="Mar 30, 2021"/>
    <s v="1.48%"/>
    <s v="769,736,961"/>
    <n v="2378374"/>
    <n v="1.4800000000000001E-2"/>
    <x v="243"/>
  </r>
  <r>
    <s v="1. ARMEMENT"/>
    <x v="28"/>
    <x v="3"/>
    <s v="141,299,933"/>
    <s v="Mar 30, 2021"/>
    <s v="9.33%"/>
    <s v="10,918,245,822"/>
    <n v="141299933"/>
    <n v="9.3299999999999994E-2"/>
    <x v="244"/>
  </r>
  <r>
    <s v="1. ARMEMENT"/>
    <x v="28"/>
    <x v="0"/>
    <s v="127,184,940"/>
    <s v="Mar 30, 2021"/>
    <s v="8.39%"/>
    <s v="9,827,580,313"/>
    <n v="127184940"/>
    <n v="8.3900000000000002E-2"/>
    <x v="245"/>
  </r>
  <r>
    <s v="1. ARMEMENT"/>
    <x v="28"/>
    <x v="1"/>
    <s v="101,614,176"/>
    <s v="Mar 30, 2021"/>
    <s v="6.71%"/>
    <s v="7,851,727,379"/>
    <n v="101614176"/>
    <n v="6.7100000000000007E-2"/>
    <x v="246"/>
  </r>
  <r>
    <s v="1. ARMEMENT"/>
    <x v="28"/>
    <x v="30"/>
    <s v="58,678,042"/>
    <s v="Mar 30, 2021"/>
    <s v="3.87%"/>
    <s v="4,534,052,305"/>
    <n v="58678042"/>
    <n v="3.8699999999999998E-2"/>
    <x v="247"/>
  </r>
  <r>
    <s v="1. ARMEMENT"/>
    <x v="28"/>
    <x v="13"/>
    <s v="49,788,378"/>
    <s v="Mar 30, 2021"/>
    <s v="3.29%"/>
    <s v="3,847,147,968"/>
    <n v="49788378"/>
    <n v="3.2899999999999999E-2"/>
    <x v="248"/>
  </r>
  <r>
    <s v="1. ARMEMENT"/>
    <x v="28"/>
    <x v="18"/>
    <s v="39,545,402"/>
    <s v="Mar 30, 2021"/>
    <s v="2.61%"/>
    <s v="3,055,673,212"/>
    <n v="39545402"/>
    <n v="2.6100000000000002E-2"/>
    <x v="249"/>
  </r>
  <r>
    <s v="1. ARMEMENT"/>
    <x v="28"/>
    <x v="8"/>
    <s v="36,503,060"/>
    <s v="Mar 30, 2021"/>
    <s v="2.41%"/>
    <s v="2,820,591,446"/>
    <n v="36503060"/>
    <n v="2.41E-2"/>
    <x v="250"/>
  </r>
  <r>
    <s v="1. ARMEMENT"/>
    <x v="28"/>
    <x v="6"/>
    <s v="27,778,914"/>
    <s v="Mar 30, 2021"/>
    <s v="1.83%"/>
    <s v="2,146,476,684"/>
    <n v="27778914"/>
    <n v="1.83E-2"/>
    <x v="251"/>
  </r>
  <r>
    <s v="1. ARMEMENT"/>
    <x v="28"/>
    <x v="10"/>
    <s v="22,811,203"/>
    <s v="Mar 30, 2021"/>
    <s v="1.51%"/>
    <s v="1,762,621,655"/>
    <n v="22811203"/>
    <n v="1.5100000000000001E-2"/>
    <x v="252"/>
  </r>
  <r>
    <s v="1. ARMEMENT"/>
    <x v="28"/>
    <x v="5"/>
    <s v="22,445,787"/>
    <s v="Mar 30, 2021"/>
    <s v="1.48%"/>
    <s v="1,734,385,961"/>
    <n v="22445787"/>
    <n v="1.4800000000000001E-2"/>
    <x v="253"/>
  </r>
  <r>
    <s v="1. ARMEMENT"/>
    <x v="29"/>
    <x v="88"/>
    <s v="30,042,059"/>
    <s v="Mar 30, 2021"/>
    <s v="10.63%"/>
    <s v="5,454,436,232"/>
    <n v="30042059"/>
    <n v="0.10630000000000001"/>
    <x v="254"/>
  </r>
  <r>
    <s v="1. ARMEMENT"/>
    <x v="29"/>
    <x v="0"/>
    <s v="20,319,271"/>
    <s v="Mar 30, 2021"/>
    <s v="7.19%"/>
    <s v="3,689,166,842"/>
    <n v="20319271"/>
    <n v="7.1900000000000006E-2"/>
    <x v="255"/>
  </r>
  <r>
    <s v="1. ARMEMENT"/>
    <x v="29"/>
    <x v="86"/>
    <s v="18,609,474"/>
    <s v="Mar 30, 2021"/>
    <s v="6.59%"/>
    <s v="3,378,736,099"/>
    <n v="18609474"/>
    <n v="6.59E-2"/>
    <x v="256"/>
  </r>
  <r>
    <s v="1. ARMEMENT"/>
    <x v="29"/>
    <x v="30"/>
    <s v="15,469,982"/>
    <s v="Mar 30, 2021"/>
    <s v="5.47%"/>
    <s v="2,808,729,931"/>
    <n v="15469982"/>
    <n v="5.4699999999999999E-2"/>
    <x v="257"/>
  </r>
  <r>
    <s v="1. ARMEMENT"/>
    <x v="29"/>
    <x v="1"/>
    <s v="14,129,492"/>
    <s v="Mar 30, 2021"/>
    <s v="5.00%"/>
    <s v="2,565,350,567"/>
    <n v="14129492"/>
    <n v="0.05"/>
    <x v="258"/>
  </r>
  <r>
    <s v="1. ARMEMENT"/>
    <x v="29"/>
    <x v="3"/>
    <s v="11,518,979"/>
    <s v="Mar 30, 2021"/>
    <s v="4.08%"/>
    <s v="2,091,385,827"/>
    <n v="11518979"/>
    <n v="4.0800000000000003E-2"/>
    <x v="259"/>
  </r>
  <r>
    <s v="1. ARMEMENT"/>
    <x v="29"/>
    <x v="13"/>
    <s v="10,884,560"/>
    <s v="Mar 30, 2021"/>
    <s v="3.85%"/>
    <s v="1,976,200,713"/>
    <n v="10884560"/>
    <n v="3.85E-2"/>
    <x v="260"/>
  </r>
  <r>
    <s v="1. ARMEMENT"/>
    <x v="29"/>
    <x v="85"/>
    <s v="7,361,978"/>
    <s v="Mar 30, 2021"/>
    <s v="2.61%"/>
    <s v="1,336,640,725"/>
    <n v="7361978"/>
    <n v="2.6100000000000002E-2"/>
    <x v="261"/>
  </r>
  <r>
    <s v="1. ARMEMENT"/>
    <x v="29"/>
    <x v="8"/>
    <s v="6,601,588"/>
    <s v="Mar 30, 2021"/>
    <s v="2.34%"/>
    <s v="1,198,584,317"/>
    <n v="6601588"/>
    <n v="2.3400000000000001E-2"/>
    <x v="262"/>
  </r>
  <r>
    <s v="1. ARMEMENT"/>
    <x v="29"/>
    <x v="34"/>
    <s v="5,237,113"/>
    <s v="Mar 30, 2021"/>
    <s v="1.85%"/>
    <s v="950,850,236"/>
    <n v="5237113"/>
    <n v="1.8499999999999999E-2"/>
    <x v="263"/>
  </r>
  <r>
    <s v="1. ARMEMENT"/>
    <x v="30"/>
    <x v="55"/>
    <m/>
    <m/>
    <m/>
    <m/>
    <m/>
    <m/>
    <x v="120"/>
  </r>
  <r>
    <s v="1. ARMEMENT"/>
    <x v="31"/>
    <x v="89"/>
    <s v="1,449,002"/>
    <s v="Mar 30, 2021"/>
    <s v="0.18%"/>
    <s v="41,006,756"/>
    <n v="1449002"/>
    <n v="1.8E-3"/>
    <x v="264"/>
  </r>
  <r>
    <s v="1. ARMEMENT"/>
    <x v="31"/>
    <x v="37"/>
    <n v="613.154"/>
    <s v="Mar 30, 2021"/>
    <s v="0.08%"/>
    <s v="17,352,258"/>
    <n v="613154"/>
    <n v="8.0000000000000004E-4"/>
    <x v="265"/>
  </r>
  <r>
    <s v="1. ARMEMENT"/>
    <x v="31"/>
    <x v="90"/>
    <n v="95.79"/>
    <s v="Mar 30, 2021"/>
    <s v="0.01%"/>
    <s v="2,710,857"/>
    <n v="9579"/>
    <n v="1E-4"/>
    <x v="266"/>
  </r>
  <r>
    <s v="1. ARMEMENT"/>
    <x v="31"/>
    <x v="91"/>
    <n v="46.1"/>
    <s v="Mar 30, 2021"/>
    <s v="0.01%"/>
    <s v="1,304,630"/>
    <n v="461"/>
    <n v="1E-4"/>
    <x v="267"/>
  </r>
  <r>
    <s v="1. ARMEMENT"/>
    <x v="31"/>
    <x v="92"/>
    <n v="41.4"/>
    <s v="Mar 30, 2021"/>
    <s v="0.01%"/>
    <s v="1,171,620"/>
    <n v="414"/>
    <n v="1E-4"/>
    <x v="268"/>
  </r>
  <r>
    <s v="1. ARMEMENT"/>
    <x v="32"/>
    <x v="93"/>
    <n v="25.234000000000002"/>
    <s v="Mar 31, 2021"/>
    <s v="0.01%"/>
    <s v="2,137,824"/>
    <n v="25234"/>
    <n v="1E-4"/>
    <x v="269"/>
  </r>
  <r>
    <s v="1. ARMEMENT"/>
    <x v="32"/>
    <x v="94"/>
    <n v="23.658000000000001"/>
    <s v="Mar 31, 2021"/>
    <s v="0.01%"/>
    <s v="2,004,305"/>
    <n v="23658"/>
    <n v="1E-4"/>
    <x v="270"/>
  </r>
  <r>
    <s v="2. SANTE"/>
    <x v="33"/>
    <x v="0"/>
    <s v="229,730,647"/>
    <s v="Mar 30, 2021"/>
    <s v="8.72%"/>
    <s v="37,756,231,834"/>
    <n v="229730647"/>
    <n v="8.72E-2"/>
    <x v="271"/>
  </r>
  <r>
    <s v="2. SANTE"/>
    <x v="33"/>
    <x v="1"/>
    <s v="189,690,998"/>
    <s v="Mar 30, 2021"/>
    <s v="7.20%"/>
    <s v="31,175,715,521"/>
    <n v="189690998"/>
    <n v="7.1999999999999995E-2"/>
    <x v="272"/>
  </r>
  <r>
    <s v="2. SANTE"/>
    <x v="33"/>
    <x v="3"/>
    <s v="140,270,595"/>
    <s v="Mar 30, 2021"/>
    <s v="5.33%"/>
    <s v="23,053,472,288"/>
    <n v="140270595"/>
    <n v="5.33E-2"/>
    <x v="273"/>
  </r>
  <r>
    <s v="2. SANTE"/>
    <x v="33"/>
    <x v="5"/>
    <s v="40,825,241"/>
    <s v="Mar 30, 2021"/>
    <s v="1.55%"/>
    <s v="6,709,628,358"/>
    <n v="40825241"/>
    <n v="1.55E-2"/>
    <x v="274"/>
  </r>
  <r>
    <s v="2. SANTE"/>
    <x v="33"/>
    <x v="44"/>
    <s v="34,574,792"/>
    <s v="Mar 30, 2021"/>
    <s v="1.31%"/>
    <s v="5,682,367,065"/>
    <n v="34574792"/>
    <n v="1.3100000000000001E-2"/>
    <x v="275"/>
  </r>
  <r>
    <s v="2. SANTE"/>
    <x v="33"/>
    <x v="30"/>
    <s v="33,886,162"/>
    <s v="Mar 30, 2021"/>
    <s v="1.29%"/>
    <s v="5,569,190,724"/>
    <n v="33886162"/>
    <n v="1.29E-2"/>
    <x v="276"/>
  </r>
  <r>
    <s v="2. SANTE"/>
    <x v="33"/>
    <x v="34"/>
    <s v="33,224,329"/>
    <s v="Mar 30, 2021"/>
    <s v="1.26%"/>
    <s v="5,460,418,471"/>
    <n v="33224329"/>
    <n v="1.26E-2"/>
    <x v="277"/>
  </r>
  <r>
    <s v="2. SANTE"/>
    <x v="33"/>
    <x v="7"/>
    <s v="32,058,041"/>
    <s v="Mar 30, 2021"/>
    <s v="1.22%"/>
    <s v="5,268,739,038"/>
    <n v="32058041"/>
    <n v="1.2200000000000001E-2"/>
    <x v="278"/>
  </r>
  <r>
    <s v="2. SANTE"/>
    <x v="33"/>
    <x v="15"/>
    <s v="31,839,026"/>
    <s v="Mar 30, 2021"/>
    <s v="1.21%"/>
    <s v="5,232,743,923"/>
    <n v="31839026"/>
    <n v="1.21E-2"/>
    <x v="279"/>
  </r>
  <r>
    <s v="2. SANTE"/>
    <x v="33"/>
    <x v="29"/>
    <s v="27,864,699"/>
    <s v="Mar 30, 2021"/>
    <s v="1.06%"/>
    <s v="4,579,563,280"/>
    <n v="27864699"/>
    <n v="1.06E-2"/>
    <x v="280"/>
  </r>
  <r>
    <s v="2. SANTE"/>
    <x v="34"/>
    <x v="18"/>
    <s v="21,670,237"/>
    <s v="Mar 30, 2021"/>
    <s v="0.88%"/>
    <s v="1,852,371,858"/>
    <n v="21670237"/>
    <n v="8.8000000000000005E-3"/>
    <x v="281"/>
  </r>
  <r>
    <s v="2. SANTE"/>
    <x v="34"/>
    <x v="31"/>
    <s v="20,543,800"/>
    <s v="Mar 30, 2021"/>
    <s v="0.83%"/>
    <s v="1,756,084,024"/>
    <n v="20543800"/>
    <n v="8.3000000000000001E-3"/>
    <x v="282"/>
  </r>
  <r>
    <s v="2. SANTE"/>
    <x v="34"/>
    <x v="87"/>
    <s v="19,768,777"/>
    <s v="Mar 30, 2021"/>
    <s v="0.80%"/>
    <s v="1,689,835,057"/>
    <n v="19768777"/>
    <n v="8.0000000000000002E-3"/>
    <x v="283"/>
  </r>
  <r>
    <s v="2. SANTE"/>
    <x v="34"/>
    <x v="95"/>
    <s v="9,657,603"/>
    <s v="Mar 30, 2021"/>
    <s v="0.39%"/>
    <s v="825,531,904"/>
    <n v="9657603"/>
    <n v="3.8999999999999998E-3"/>
    <x v="284"/>
  </r>
  <r>
    <s v="2. SANTE"/>
    <x v="34"/>
    <x v="34"/>
    <s v="9,189,032"/>
    <s v="Mar 30, 2021"/>
    <s v="0.37%"/>
    <s v="785,478,455"/>
    <n v="9189032"/>
    <n v="3.7000000000000002E-3"/>
    <x v="285"/>
  </r>
  <r>
    <s v="2. SANTE"/>
    <x v="34"/>
    <x v="96"/>
    <s v="8,444,411"/>
    <s v="Mar 30, 2021"/>
    <s v="0.34%"/>
    <s v="721,828,252"/>
    <n v="8444411"/>
    <n v="3.3999999999999998E-3"/>
    <x v="286"/>
  </r>
  <r>
    <s v="2. SANTE"/>
    <x v="34"/>
    <x v="32"/>
    <s v="7,908,653"/>
    <s v="Mar 30, 2021"/>
    <s v="0.32%"/>
    <s v="676,031,658"/>
    <n v="7908653"/>
    <n v="3.2000000000000002E-3"/>
    <x v="287"/>
  </r>
  <r>
    <s v="2. SANTE"/>
    <x v="34"/>
    <x v="97"/>
    <s v="5,860,571"/>
    <s v="Mar 30, 2021"/>
    <s v="0.24%"/>
    <s v="500,961,609"/>
    <n v="5860571"/>
    <n v="2.3999999999999998E-3"/>
    <x v="288"/>
  </r>
  <r>
    <s v="2. SANTE"/>
    <x v="34"/>
    <x v="85"/>
    <s v="5,812,499"/>
    <s v="Mar 30, 2021"/>
    <s v="0.24%"/>
    <s v="496,852,414"/>
    <n v="5812499"/>
    <n v="2.3999999999999998E-3"/>
    <x v="289"/>
  </r>
  <r>
    <s v="2. SANTE"/>
    <x v="34"/>
    <x v="27"/>
    <s v="5,031,466"/>
    <s v="Mar 30, 2021"/>
    <s v="0.20%"/>
    <s v="430,089,713"/>
    <n v="5031466"/>
    <n v="2E-3"/>
    <x v="290"/>
  </r>
  <r>
    <s v="2. SANTE"/>
    <x v="35"/>
    <x v="93"/>
    <s v="8,105,763"/>
    <s v="Mar 30, 2021"/>
    <s v="0.14%"/>
    <s v="328,769,747"/>
    <n v="8105763"/>
    <n v="1.4E-3"/>
    <x v="291"/>
  </r>
  <r>
    <s v="2. SANTE"/>
    <x v="35"/>
    <x v="37"/>
    <s v="5,881,746"/>
    <s v="Mar 30, 2021"/>
    <s v="0.10%"/>
    <s v="238,563,617"/>
    <n v="5881746"/>
    <n v="1E-3"/>
    <x v="292"/>
  </r>
  <r>
    <s v="2. SANTE"/>
    <x v="35"/>
    <x v="95"/>
    <s v="1,518,374"/>
    <s v="Mar 30, 2021"/>
    <s v="0.03%"/>
    <s v="61,585,249"/>
    <n v="1518374"/>
    <n v="2.9999999999999997E-4"/>
    <x v="293"/>
  </r>
  <r>
    <s v="2. SANTE"/>
    <x v="35"/>
    <x v="89"/>
    <n v="846.90700000000004"/>
    <s v="Mar 30, 2021"/>
    <s v="0.02%"/>
    <s v="34,350,547"/>
    <n v="846907"/>
    <n v="2.0000000000000001E-4"/>
    <x v="294"/>
  </r>
  <r>
    <s v="2. SANTE"/>
    <x v="35"/>
    <x v="98"/>
    <n v="758.54200000000003"/>
    <s v="Mar 30, 2021"/>
    <s v="0.01%"/>
    <s v="30,766,463"/>
    <n v="758542"/>
    <n v="1E-4"/>
    <x v="295"/>
  </r>
  <r>
    <s v="2. SANTE"/>
    <x v="35"/>
    <x v="99"/>
    <n v="377.06400000000002"/>
    <s v="Mar 30, 2021"/>
    <s v="0.01%"/>
    <s v="15,293,715"/>
    <n v="377064"/>
    <n v="1E-4"/>
    <x v="296"/>
  </r>
  <r>
    <s v="2. SANTE"/>
    <x v="35"/>
    <x v="100"/>
    <n v="293.375"/>
    <s v="Mar 30, 2021"/>
    <s v="0.01%"/>
    <s v="11,899,290"/>
    <n v="293375"/>
    <n v="1E-4"/>
    <x v="297"/>
  </r>
  <r>
    <s v="2. SANTE"/>
    <x v="36"/>
    <x v="0"/>
    <s v="450,914,119"/>
    <s v="Mar 30, 2021"/>
    <s v="8.06%"/>
    <s v="16,336,618,531"/>
    <n v="450914119"/>
    <n v="8.0600000000000005E-2"/>
    <x v="298"/>
  </r>
  <r>
    <s v="2. SANTE"/>
    <x v="36"/>
    <x v="1"/>
    <s v="405,733,970"/>
    <s v="Mar 30, 2021"/>
    <s v="7.25%"/>
    <s v="14,699,741,733"/>
    <n v="405733970"/>
    <n v="7.2499999999999995E-2"/>
    <x v="299"/>
  </r>
  <r>
    <s v="2. SANTE"/>
    <x v="36"/>
    <x v="3"/>
    <s v="274,886,855"/>
    <s v="Mar 30, 2021"/>
    <s v="4.91%"/>
    <s v="9,959,150,756"/>
    <n v="274886855"/>
    <n v="4.9099999999999998E-2"/>
    <x v="300"/>
  </r>
  <r>
    <s v="2. SANTE"/>
    <x v="36"/>
    <x v="30"/>
    <s v="249,780,583"/>
    <s v="Mar 30, 2021"/>
    <s v="4.46%"/>
    <s v="9,049,550,522"/>
    <n v="249780583"/>
    <n v="4.4600000000000001E-2"/>
    <x v="301"/>
  </r>
  <r>
    <s v="2. SANTE"/>
    <x v="36"/>
    <x v="12"/>
    <s v="230,086,394"/>
    <s v="Mar 30, 2021"/>
    <s v="4.11%"/>
    <s v="8,336,030,054"/>
    <n v="230086394"/>
    <n v="4.1099999999999998E-2"/>
    <x v="302"/>
  </r>
  <r>
    <s v="2. SANTE"/>
    <x v="36"/>
    <x v="5"/>
    <s v="94,148,117"/>
    <s v="Mar 30, 2021"/>
    <s v="1.68%"/>
    <s v="3,410,986,278"/>
    <n v="94148117"/>
    <n v="1.6799999999999999E-2"/>
    <x v="303"/>
  </r>
  <r>
    <s v="2. SANTE"/>
    <x v="36"/>
    <x v="34"/>
    <s v="67,851,406"/>
    <s v="Mar 30, 2021"/>
    <s v="1.21%"/>
    <s v="2,458,256,439"/>
    <n v="67851406"/>
    <n v="1.21E-2"/>
    <x v="304"/>
  </r>
  <r>
    <s v="2. SANTE"/>
    <x v="36"/>
    <x v="7"/>
    <s v="65,053,051"/>
    <s v="Mar 30, 2021"/>
    <s v="1.16%"/>
    <s v="2,356,872,037"/>
    <n v="65053051"/>
    <n v="1.1599999999999999E-2"/>
    <x v="305"/>
  </r>
  <r>
    <s v="2. SANTE"/>
    <x v="36"/>
    <x v="15"/>
    <s v="61,941,717"/>
    <s v="Mar 30, 2021"/>
    <s v="1.11%"/>
    <s v="2,244,148,406"/>
    <n v="61941717"/>
    <n v="1.11E-2"/>
    <x v="306"/>
  </r>
  <r>
    <s v="2. SANTE"/>
    <x v="36"/>
    <x v="11"/>
    <s v="60,296,992"/>
    <s v="Dec 30, 2020"/>
    <s v="1.08%"/>
    <s v="2,219,532,275"/>
    <n v="60296992"/>
    <n v="1.0800000000000001E-2"/>
    <x v="307"/>
  </r>
  <r>
    <s v="2. SANTE"/>
    <x v="37"/>
    <x v="0"/>
    <s v="225,205,929"/>
    <s v="Mar 30, 2021"/>
    <s v="8.89%"/>
    <s v="17,361,125,066"/>
    <n v="225205929"/>
    <n v="8.8900000000000007E-2"/>
    <x v="308"/>
  </r>
  <r>
    <s v="2. SANTE"/>
    <x v="37"/>
    <x v="1"/>
    <s v="193,928,410"/>
    <s v="Mar 30, 2021"/>
    <s v="7.66%"/>
    <s v="14,949,941,126"/>
    <n v="193928410"/>
    <n v="7.6600000000000001E-2"/>
    <x v="309"/>
  </r>
  <r>
    <s v="2. SANTE"/>
    <x v="37"/>
    <x v="3"/>
    <s v="112,688,934"/>
    <s v="Mar 30, 2021"/>
    <s v="4.45%"/>
    <s v="8,687,189,922"/>
    <n v="112688934"/>
    <n v="4.4499999999999998E-2"/>
    <x v="310"/>
  </r>
  <r>
    <s v="2. SANTE"/>
    <x v="37"/>
    <x v="5"/>
    <s v="42,774,518"/>
    <s v="Mar 30, 2021"/>
    <s v="1.69%"/>
    <s v="3,297,487,592"/>
    <n v="42774518"/>
    <n v="1.6899999999999998E-2"/>
    <x v="311"/>
  </r>
  <r>
    <s v="2. SANTE"/>
    <x v="37"/>
    <x v="30"/>
    <s v="39,596,585"/>
    <s v="Mar 30, 2021"/>
    <s v="1.56%"/>
    <s v="3,052,500,737"/>
    <n v="39596585"/>
    <n v="1.5599999999999999E-2"/>
    <x v="312"/>
  </r>
  <r>
    <s v="2. SANTE"/>
    <x v="37"/>
    <x v="34"/>
    <s v="36,614,157"/>
    <s v="Mar 30, 2021"/>
    <s v="1.45%"/>
    <s v="2,822,585,363"/>
    <n v="36614157"/>
    <n v="1.4500000000000001E-2"/>
    <x v="313"/>
  </r>
  <r>
    <s v="2. SANTE"/>
    <x v="37"/>
    <x v="96"/>
    <s v="35,455,780"/>
    <s v="Mar 30, 2021"/>
    <s v="1.40%"/>
    <s v="2,733,286,080"/>
    <n v="35455780"/>
    <n v="1.4E-2"/>
    <x v="314"/>
  </r>
  <r>
    <s v="2. SANTE"/>
    <x v="37"/>
    <x v="6"/>
    <s v="33,179,434"/>
    <s v="Mar 30, 2021"/>
    <s v="1.31%"/>
    <s v="2,557,802,567"/>
    <n v="33179434"/>
    <n v="1.3100000000000001E-2"/>
    <x v="315"/>
  </r>
  <r>
    <s v="2. SANTE"/>
    <x v="37"/>
    <x v="7"/>
    <s v="32,086,293"/>
    <s v="Mar 30, 2021"/>
    <s v="1.27%"/>
    <s v="2,473,532,327"/>
    <n v="32086293"/>
    <n v="1.2699999999999999E-2"/>
    <x v="316"/>
  </r>
  <r>
    <s v="2. SANTE"/>
    <x v="37"/>
    <x v="15"/>
    <s v="30,570,528"/>
    <s v="Mar 30, 2021"/>
    <s v="1.21%"/>
    <s v="2,356,682,003"/>
    <n v="30570528"/>
    <n v="1.21E-2"/>
    <x v="317"/>
  </r>
  <r>
    <s v="2. SANTE"/>
    <x v="38"/>
    <x v="0"/>
    <s v="143,733,946"/>
    <s v="Mar 30, 2021"/>
    <s v="8.14%"/>
    <s v="15,554,887,636"/>
    <n v="143733946"/>
    <n v="8.14E-2"/>
    <x v="318"/>
  </r>
  <r>
    <s v="2. SANTE"/>
    <x v="38"/>
    <x v="1"/>
    <s v="126,615,997"/>
    <s v="Mar 30, 2021"/>
    <s v="7.17%"/>
    <s v="13,702,383,195"/>
    <n v="126615997"/>
    <n v="7.17E-2"/>
    <x v="319"/>
  </r>
  <r>
    <s v="2. SANTE"/>
    <x v="38"/>
    <x v="3"/>
    <s v="75,495,948"/>
    <s v="Mar 30, 2021"/>
    <s v="4.27%"/>
    <s v="8,170,171,492"/>
    <n v="75495948"/>
    <n v="4.2700000000000002E-2"/>
    <x v="320"/>
  </r>
  <r>
    <s v="2. SANTE"/>
    <x v="38"/>
    <x v="4"/>
    <s v="36,663,803"/>
    <s v="Mar 30, 2021"/>
    <s v="2.08%"/>
    <s v="3,967,756,760"/>
    <n v="36663803"/>
    <n v="2.0799999999999999E-2"/>
    <x v="321"/>
  </r>
  <r>
    <s v="2. SANTE"/>
    <x v="38"/>
    <x v="8"/>
    <s v="33,664,795"/>
    <s v="Mar 30, 2021"/>
    <s v="1.91%"/>
    <s v="3,643,204,114"/>
    <n v="33664795"/>
    <n v="1.9099999999999999E-2"/>
    <x v="322"/>
  </r>
  <r>
    <s v="2. SANTE"/>
    <x v="38"/>
    <x v="2"/>
    <s v="32,212,195"/>
    <s v="Mar 30, 2021"/>
    <s v="1.82%"/>
    <s v="3,486,003,742"/>
    <n v="32212195"/>
    <n v="1.8200000000000001E-2"/>
    <x v="323"/>
  </r>
  <r>
    <s v="2. SANTE"/>
    <x v="38"/>
    <x v="5"/>
    <s v="27,232,599"/>
    <s v="Mar 30, 2021"/>
    <s v="1.54%"/>
    <s v="2,947,111,863"/>
    <n v="27232599"/>
    <n v="1.54E-2"/>
    <x v="324"/>
  </r>
  <r>
    <s v="2. SANTE"/>
    <x v="38"/>
    <x v="7"/>
    <s v="23,727,501"/>
    <s v="Mar 30, 2021"/>
    <s v="1.34%"/>
    <s v="2,567,790,158"/>
    <n v="23727501"/>
    <n v="1.34E-2"/>
    <x v="325"/>
  </r>
  <r>
    <s v="2. SANTE"/>
    <x v="38"/>
    <x v="14"/>
    <s v="22,868,178"/>
    <s v="Mar 30, 2021"/>
    <s v="1.29%"/>
    <s v="2,474,794,223"/>
    <n v="22868178"/>
    <n v="1.29E-2"/>
    <x v="326"/>
  </r>
  <r>
    <s v="2. SANTE"/>
    <x v="38"/>
    <x v="15"/>
    <s v="20,601,620"/>
    <s v="Mar 30, 2021"/>
    <s v="1.17%"/>
    <s v="2,229,507,316"/>
    <n v="20601620"/>
    <n v="1.17E-2"/>
    <x v="327"/>
  </r>
  <r>
    <s v="2. SANTE"/>
    <x v="39"/>
    <x v="18"/>
    <s v="69,061,384"/>
    <s v="Mar 30, 2021"/>
    <s v="2.74%"/>
    <s v="3,415,776,052"/>
    <n v="69061384"/>
    <n v="2.7400000000000001E-2"/>
    <x v="328"/>
  </r>
  <r>
    <s v="2. SANTE"/>
    <x v="39"/>
    <x v="95"/>
    <s v="18,132,625"/>
    <s v="Mar 30, 2021"/>
    <s v="0.72%"/>
    <s v="896,839,632"/>
    <n v="18132625"/>
    <n v="7.1999999999999998E-3"/>
    <x v="329"/>
  </r>
  <r>
    <s v="2. SANTE"/>
    <x v="39"/>
    <x v="1"/>
    <s v="15,098,387"/>
    <s v="Mar 30, 2021"/>
    <s v="0.60%"/>
    <s v="746,766,221"/>
    <n v="15098387"/>
    <n v="6.0000000000000001E-3"/>
    <x v="330"/>
  </r>
  <r>
    <s v="2. SANTE"/>
    <x v="39"/>
    <x v="4"/>
    <s v="14,514,444"/>
    <s v="Mar 30, 2021"/>
    <s v="0.58%"/>
    <s v="717,884,400"/>
    <n v="14514444"/>
    <n v="5.7999999999999996E-3"/>
    <x v="331"/>
  </r>
  <r>
    <s v="2. SANTE"/>
    <x v="39"/>
    <x v="34"/>
    <s v="9,091,139"/>
    <s v="Mar 30, 2021"/>
    <s v="0.36%"/>
    <s v="449,647,734"/>
    <n v="9091139"/>
    <n v="3.5999999999999999E-3"/>
    <x v="332"/>
  </r>
  <r>
    <s v="2. SANTE"/>
    <x v="39"/>
    <x v="72"/>
    <s v="5,535,553"/>
    <s v="Mar 30, 2021"/>
    <s v="0.22%"/>
    <s v="273,788,451"/>
    <n v="5535553"/>
    <n v="2.2000000000000001E-3"/>
    <x v="333"/>
  </r>
  <r>
    <s v="2. SANTE"/>
    <x v="39"/>
    <x v="19"/>
    <s v="5,476,087"/>
    <s v="Mar 30, 2021"/>
    <s v="0.22%"/>
    <s v="270,847,263"/>
    <n v="5476087"/>
    <n v="2.2000000000000001E-3"/>
    <x v="334"/>
  </r>
  <r>
    <s v="2. SANTE"/>
    <x v="39"/>
    <x v="2"/>
    <s v="4,384,656"/>
    <s v="Mar 30, 2021"/>
    <s v="0.17%"/>
    <s v="216,865,085"/>
    <n v="4384656"/>
    <n v="1.6999999999999999E-3"/>
    <x v="335"/>
  </r>
  <r>
    <s v="2. SANTE"/>
    <x v="39"/>
    <x v="101"/>
    <s v="3,056,941"/>
    <s v="Mar 30, 2021"/>
    <s v="0.12%"/>
    <s v="151,196,301"/>
    <n v="3056941"/>
    <n v="1.1999999999999999E-3"/>
    <x v="336"/>
  </r>
  <r>
    <s v="2. SANTE"/>
    <x v="39"/>
    <x v="102"/>
    <s v="3,052,861"/>
    <s v="Mar 30, 2021"/>
    <s v="0.12%"/>
    <s v="150,994,505"/>
    <n v="3052861"/>
    <n v="1.1999999999999999E-3"/>
    <x v="337"/>
  </r>
  <r>
    <s v="2. SANTE"/>
    <x v="40"/>
    <x v="18"/>
    <s v="87,947,245"/>
    <s v="Mar 30, 2021"/>
    <s v="3.50%"/>
    <s v="3,138,837,174"/>
    <n v="87947245"/>
    <n v="3.5000000000000003E-2"/>
    <x v="338"/>
  </r>
  <r>
    <s v="2. SANTE"/>
    <x v="40"/>
    <x v="6"/>
    <s v="19,889,711"/>
    <s v="Mar 30, 2021"/>
    <s v="0.79%"/>
    <s v="709,863,785"/>
    <n v="19889711"/>
    <n v="7.9000000000000008E-3"/>
    <x v="339"/>
  </r>
  <r>
    <s v="2. SANTE"/>
    <x v="40"/>
    <x v="4"/>
    <s v="17,148,962"/>
    <s v="Mar 30, 2021"/>
    <s v="0.68%"/>
    <s v="612,046,453"/>
    <n v="17148962"/>
    <n v="6.7999999999999996E-3"/>
    <x v="340"/>
  </r>
  <r>
    <s v="2. SANTE"/>
    <x v="40"/>
    <x v="95"/>
    <s v="17,021,985"/>
    <s v="Mar 30, 2021"/>
    <s v="0.68%"/>
    <s v="607,514,644"/>
    <n v="17021985"/>
    <n v="6.7999999999999996E-3"/>
    <x v="341"/>
  </r>
  <r>
    <s v="2. SANTE"/>
    <x v="40"/>
    <x v="2"/>
    <s v="15,543,281"/>
    <s v="Mar 30, 2021"/>
    <s v="0.62%"/>
    <s v="554,739,698"/>
    <n v="15543281"/>
    <n v="6.1999999999999998E-3"/>
    <x v="342"/>
  </r>
  <r>
    <s v="2. SANTE"/>
    <x v="40"/>
    <x v="19"/>
    <s v="10,180,100"/>
    <s v="Mar 30, 2021"/>
    <s v="0.40%"/>
    <s v="363,327,769"/>
    <n v="10180100"/>
    <n v="4.0000000000000001E-3"/>
    <x v="343"/>
  </r>
  <r>
    <s v="2. SANTE"/>
    <x v="40"/>
    <x v="103"/>
    <s v="9,757,031"/>
    <s v="Mar 30, 2021"/>
    <s v="0.39%"/>
    <s v="348,228,436"/>
    <n v="9757031"/>
    <n v="3.8999999999999998E-3"/>
    <x v="344"/>
  </r>
  <r>
    <s v="2. SANTE"/>
    <x v="40"/>
    <x v="3"/>
    <s v="9,373,894"/>
    <s v="Mar 30, 2021"/>
    <s v="0.37%"/>
    <s v="334,554,276"/>
    <n v="9373894"/>
    <n v="3.7000000000000002E-3"/>
    <x v="345"/>
  </r>
  <r>
    <s v="2. SANTE"/>
    <x v="40"/>
    <x v="104"/>
    <s v="8,763,021"/>
    <s v="Mar 30, 2021"/>
    <s v="0.35%"/>
    <s v="312,752,219"/>
    <n v="8763021"/>
    <n v="3.5000000000000001E-3"/>
    <x v="346"/>
  </r>
  <r>
    <s v="2. SANTE"/>
    <x v="40"/>
    <x v="105"/>
    <s v="8,668,499"/>
    <s v="Mar 30, 2021"/>
    <s v="0.34%"/>
    <s v="309,378,729"/>
    <n v="8668499"/>
    <n v="3.3999999999999998E-3"/>
    <x v="347"/>
  </r>
  <r>
    <s v="2. SANTE"/>
    <x v="41"/>
    <x v="106"/>
    <s v="110,302,100"/>
    <s v="Mar 30, 2021"/>
    <s v="11.50%"/>
    <s v="20,606,638,322"/>
    <n v="110302100"/>
    <n v="0.115"/>
    <x v="348"/>
  </r>
  <r>
    <s v="2. SANTE"/>
    <x v="41"/>
    <x v="0"/>
    <s v="69,286,963"/>
    <s v="Mar 30, 2021"/>
    <s v="7.22%"/>
    <s v="12,944,190,427"/>
    <n v="69286963"/>
    <n v="7.22E-2"/>
    <x v="349"/>
  </r>
  <r>
    <s v="2. SANTE"/>
    <x v="41"/>
    <x v="1"/>
    <s v="59,071,262"/>
    <s v="Mar 30, 2021"/>
    <s v="6.16%"/>
    <s v="11,035,693,166"/>
    <n v="59071262"/>
    <n v="6.1600000000000002E-2"/>
    <x v="350"/>
  </r>
  <r>
    <s v="2. SANTE"/>
    <x v="41"/>
    <x v="107"/>
    <s v="52,208,854"/>
    <s v="Mar 30, 2021"/>
    <s v="5.44%"/>
    <s v="9,753,658,104"/>
    <n v="52208854"/>
    <n v="5.4399999999999997E-2"/>
    <x v="351"/>
  </r>
  <r>
    <s v="2. SANTE"/>
    <x v="41"/>
    <x v="31"/>
    <s v="35,378,235"/>
    <s v="Mar 30, 2021"/>
    <s v="3.69%"/>
    <s v="6,609,361,862"/>
    <n v="35378235"/>
    <n v="3.6900000000000002E-2"/>
    <x v="352"/>
  </r>
  <r>
    <s v="2. SANTE"/>
    <x v="41"/>
    <x v="3"/>
    <s v="32,506,101"/>
    <s v="Mar 30, 2021"/>
    <s v="3.39%"/>
    <s v="6,072,789,788"/>
    <n v="32506101"/>
    <n v="3.39E-2"/>
    <x v="353"/>
  </r>
  <r>
    <s v="2. SANTE"/>
    <x v="41"/>
    <x v="30"/>
    <s v="31,788,979"/>
    <s v="Mar 30, 2021"/>
    <s v="3.31%"/>
    <s v="5,938,817,056"/>
    <n v="31788979"/>
    <n v="3.3099999999999997E-2"/>
    <x v="354"/>
  </r>
  <r>
    <s v="2. SANTE"/>
    <x v="41"/>
    <x v="4"/>
    <s v="30,852,145"/>
    <s v="Mar 30, 2021"/>
    <s v="3.22%"/>
    <s v="5,763,797,728"/>
    <n v="30852145"/>
    <n v="3.2199999999999999E-2"/>
    <x v="355"/>
  </r>
  <r>
    <s v="2. SANTE"/>
    <x v="41"/>
    <x v="2"/>
    <s v="26,155,001"/>
    <s v="Mar 30, 2021"/>
    <s v="2.73%"/>
    <s v="4,886,277,286"/>
    <n v="26155001"/>
    <n v="2.7300000000000001E-2"/>
    <x v="356"/>
  </r>
  <r>
    <s v="2. SANTE"/>
    <x v="41"/>
    <x v="44"/>
    <s v="18,619,725"/>
    <s v="Mar 30, 2021"/>
    <s v="1.94%"/>
    <s v="3,478,537,024"/>
    <n v="18619725"/>
    <n v="1.9400000000000001E-2"/>
    <x v="357"/>
  </r>
  <r>
    <s v="1. FINANCES"/>
    <x v="42"/>
    <x v="45"/>
    <s v="1,083,687,275"/>
    <s v="Jan 31, 2021"/>
    <s v="1.25%"/>
    <s v="5,364,252,011"/>
    <n v="1083687275"/>
    <n v="1.2500000000000001E-2"/>
    <x v="358"/>
  </r>
  <r>
    <s v="1. FINANCES"/>
    <x v="42"/>
    <x v="108"/>
    <s v="1,060,600,614"/>
    <s v="Jan 31, 2021"/>
    <s v="1.22%"/>
    <s v="5,249,973,039"/>
    <n v="1060600614"/>
    <n v="1.2200000000000001E-2"/>
    <x v="359"/>
  </r>
  <r>
    <s v="1. FINANCES"/>
    <x v="42"/>
    <x v="109"/>
    <s v="518,104,000"/>
    <s v="Mar 31, 2021"/>
    <s v="0.60%"/>
    <s v="2,891,020,320"/>
    <n v="518104000"/>
    <n v="6.0000000000000001E-3"/>
    <x v="360"/>
  </r>
  <r>
    <s v="1. FINANCES"/>
    <x v="42"/>
    <x v="110"/>
    <s v="366,919,996"/>
    <s v="Jan 31, 2021"/>
    <s v="0.42%"/>
    <s v="1,816,253,980"/>
    <n v="366919996"/>
    <n v="4.1999999999999997E-3"/>
    <x v="361"/>
  </r>
  <r>
    <s v="1. FINANCES"/>
    <x v="42"/>
    <x v="111"/>
    <s v="265,967,725"/>
    <s v="Jan 31, 2021"/>
    <s v="0.31%"/>
    <s v="1,316,540,238"/>
    <n v="265967725"/>
    <n v="3.0999999999999999E-3"/>
    <x v="362"/>
  </r>
  <r>
    <s v="1. FINANCES"/>
    <x v="42"/>
    <x v="112"/>
    <s v="261,820,934"/>
    <s v="Jan 31, 2021"/>
    <s v="0.30%"/>
    <s v="1,296,013,623"/>
    <n v="261820934"/>
    <n v="3.0000000000000001E-3"/>
    <x v="363"/>
  </r>
  <r>
    <s v="1. FINANCES"/>
    <x v="42"/>
    <x v="113"/>
    <s v="248,124,995"/>
    <s v="Mar 31, 2021"/>
    <s v="0.29%"/>
    <s v="1,384,537,472"/>
    <n v="248124995"/>
    <n v="2.8999999999999998E-3"/>
    <x v="364"/>
  </r>
  <r>
    <s v="1. FINANCES"/>
    <x v="42"/>
    <x v="114"/>
    <s v="228,826,085"/>
    <s v="Mar 31, 2021"/>
    <s v="0.26%"/>
    <s v="1,276,849,554"/>
    <n v="228826085"/>
    <n v="2.5999999999999999E-3"/>
    <x v="365"/>
  </r>
  <r>
    <s v="1. FINANCES"/>
    <x v="42"/>
    <x v="115"/>
    <s v="166,215,129"/>
    <s v="Jan 31, 2021"/>
    <s v="0.19%"/>
    <s v="822,764,888"/>
    <n v="166215129"/>
    <n v="1.9E-3"/>
    <x v="366"/>
  </r>
  <r>
    <s v="1. FINANCES"/>
    <x v="42"/>
    <x v="53"/>
    <s v="145,194,655"/>
    <s v="Jan 31, 2021"/>
    <s v="0.17%"/>
    <s v="718,713,542"/>
    <n v="145194655"/>
    <n v="1.6999999999999999E-3"/>
    <x v="367"/>
  </r>
  <r>
    <s v="1. FINANCES"/>
    <x v="43"/>
    <x v="45"/>
    <s v="1,266,422,093"/>
    <s v="Jan 31, 2021"/>
    <s v="0.53%"/>
    <s v="7,446,561,906"/>
    <n v="1266422093"/>
    <n v="5.3E-3"/>
    <x v="368"/>
  </r>
  <r>
    <s v="1. FINANCES"/>
    <x v="43"/>
    <x v="108"/>
    <s v="1,230,559,103"/>
    <s v="Jan 31, 2021"/>
    <s v="0.51%"/>
    <s v="7,235,687,525"/>
    <n v="1230559103"/>
    <n v="5.1000000000000004E-3"/>
    <x v="369"/>
  </r>
  <r>
    <s v="1. FINANCES"/>
    <x v="43"/>
    <x v="109"/>
    <s v="829,995,000"/>
    <s v="Mar 31, 2021"/>
    <s v="0.35%"/>
    <s v="5,428,167,300"/>
    <n v="829995000"/>
    <n v="3.5000000000000001E-3"/>
    <x v="370"/>
  </r>
  <r>
    <s v="1. FINANCES"/>
    <x v="43"/>
    <x v="116"/>
    <s v="516,147,000"/>
    <s v="Mar 31, 2021"/>
    <s v="0.21%"/>
    <s v="3,375,601,380"/>
    <n v="516147000"/>
    <n v="2.0999999999999999E-3"/>
    <x v="371"/>
  </r>
  <r>
    <s v="1. FINANCES"/>
    <x v="43"/>
    <x v="110"/>
    <s v="494,429,101"/>
    <s v="Jan 31, 2021"/>
    <s v="0.21%"/>
    <s v="2,907,243,113"/>
    <n v="494429101"/>
    <n v="2.0999999999999999E-3"/>
    <x v="372"/>
  </r>
  <r>
    <s v="1. FINANCES"/>
    <x v="43"/>
    <x v="114"/>
    <s v="363,573,760"/>
    <s v="Mar 31, 2021"/>
    <s v="0.15%"/>
    <s v="2,377,772,390"/>
    <n v="363573760"/>
    <n v="1.5E-3"/>
    <x v="373"/>
  </r>
  <r>
    <s v="1. FINANCES"/>
    <x v="43"/>
    <x v="111"/>
    <s v="333,485,302"/>
    <s v="Jan 31, 2021"/>
    <s v="0.14%"/>
    <s v="1,960,893,575"/>
    <n v="333485302"/>
    <n v="1.4E-3"/>
    <x v="374"/>
  </r>
  <r>
    <s v="1. FINANCES"/>
    <x v="43"/>
    <x v="113"/>
    <s v="286,083,320"/>
    <s v="Mar 31, 2021"/>
    <s v="0.12%"/>
    <s v="1,870,984,912"/>
    <n v="286083320"/>
    <n v="1.1999999999999999E-3"/>
    <x v="375"/>
  </r>
  <r>
    <s v="1. FINANCES"/>
    <x v="43"/>
    <x v="117"/>
    <s v="203,200,000"/>
    <s v="Mar 31, 2021"/>
    <s v="0.08%"/>
    <s v="1,328,928,000"/>
    <n v="203200000"/>
    <n v="8.0000000000000004E-4"/>
    <x v="376"/>
  </r>
  <r>
    <s v="1. FINANCES"/>
    <x v="43"/>
    <x v="118"/>
    <s v="183,977,224"/>
    <s v="Mar 31, 2021"/>
    <s v="0.08%"/>
    <s v="1,203,211,044"/>
    <n v="183977224"/>
    <n v="8.0000000000000004E-4"/>
    <x v="377"/>
  </r>
  <r>
    <s v="1. FINANCES"/>
    <x v="44"/>
    <x v="45"/>
    <s v="439,068,747"/>
    <s v="Jan 31, 2021"/>
    <s v="1.43%"/>
    <s v="1,229,392,491"/>
    <n v="439068747"/>
    <n v="1.43E-2"/>
    <x v="378"/>
  </r>
  <r>
    <s v="1. FINANCES"/>
    <x v="44"/>
    <x v="108"/>
    <s v="415,501,343"/>
    <s v="Jan 31, 2021"/>
    <s v="1.35%"/>
    <s v="1,163,403,760"/>
    <n v="415501343"/>
    <n v="1.35E-2"/>
    <x v="379"/>
  </r>
  <r>
    <s v="1. FINANCES"/>
    <x v="44"/>
    <x v="109"/>
    <s v="234,377,000"/>
    <s v="Mar 31, 2021"/>
    <s v="0.76%"/>
    <s v="728,912,470"/>
    <n v="234377000"/>
    <n v="7.6E-3"/>
    <x v="380"/>
  </r>
  <r>
    <s v="1. FINANCES"/>
    <x v="44"/>
    <x v="113"/>
    <s v="151,472,000"/>
    <s v="Mar 31, 2021"/>
    <s v="0.49%"/>
    <s v="471,077,920"/>
    <n v="151472000"/>
    <n v="4.8999999999999998E-3"/>
    <x v="381"/>
  </r>
  <r>
    <s v="1. FINANCES"/>
    <x v="44"/>
    <x v="110"/>
    <s v="149,679,000"/>
    <s v="Jan 31, 2021"/>
    <s v="0.49%"/>
    <s v="419,101,200"/>
    <n v="149679000"/>
    <n v="4.8999999999999998E-3"/>
    <x v="382"/>
  </r>
  <r>
    <s v="1. FINANCES"/>
    <x v="44"/>
    <x v="119"/>
    <s v="133,511,000"/>
    <s v="Mar 31, 2021"/>
    <s v="0.43%"/>
    <s v="415,219,210"/>
    <n v="133511000"/>
    <n v="4.3E-3"/>
    <x v="383"/>
  </r>
  <r>
    <s v="1. FINANCES"/>
    <x v="44"/>
    <x v="111"/>
    <s v="108,032,460"/>
    <s v="Jan 31, 2021"/>
    <s v="0.35%"/>
    <s v="302,490,888"/>
    <n v="108032460"/>
    <n v="3.5000000000000001E-3"/>
    <x v="384"/>
  </r>
  <r>
    <s v="1. FINANCES"/>
    <x v="44"/>
    <x v="114"/>
    <s v="103,025,000"/>
    <s v="Mar 31, 2021"/>
    <s v="0.34%"/>
    <s v="320,407,750"/>
    <n v="103025000"/>
    <n v="3.3999999999999998E-3"/>
    <x v="385"/>
  </r>
  <r>
    <s v="1. FINANCES"/>
    <x v="44"/>
    <x v="120"/>
    <s v="90,794,590"/>
    <s v="Feb 28, 2021"/>
    <s v="0.30%"/>
    <s v="256,040,743"/>
    <n v="90794590"/>
    <n v="3.0000000000000001E-3"/>
    <x v="386"/>
  </r>
  <r>
    <s v="1. FINANCES"/>
    <x v="44"/>
    <x v="121"/>
    <s v="61,104,000"/>
    <s v="Mar 31, 2021"/>
    <s v="0.20%"/>
    <s v="190,033,440"/>
    <n v="61104000"/>
    <n v="2E-3"/>
    <x v="387"/>
  </r>
  <r>
    <s v="1. FINANCES"/>
    <x v="45"/>
    <x v="45"/>
    <s v="1,055,295,511"/>
    <s v="Jan 31, 2021"/>
    <s v="1.26%"/>
    <s v="2,775,427,193"/>
    <n v="1055295511"/>
    <n v="1.26E-2"/>
    <x v="388"/>
  </r>
  <r>
    <s v="1. FINANCES"/>
    <x v="45"/>
    <x v="108"/>
    <s v="1,045,840,735"/>
    <s v="Jan 31, 2021"/>
    <s v="1.25%"/>
    <s v="2,750,561,133"/>
    <n v="1045840735"/>
    <n v="1.2500000000000001E-2"/>
    <x v="389"/>
  </r>
  <r>
    <s v="1. FINANCES"/>
    <x v="45"/>
    <x v="109"/>
    <s v="676,586,000"/>
    <s v="Mar 31, 2021"/>
    <s v="0.81%"/>
    <s v="2,002,694,560"/>
    <n v="676586000"/>
    <n v="8.0999999999999996E-3"/>
    <x v="390"/>
  </r>
  <r>
    <s v="1. FINANCES"/>
    <x v="45"/>
    <x v="110"/>
    <s v="424,021,817"/>
    <s v="Jan 31, 2021"/>
    <s v="0.51%"/>
    <s v="1,115,177,378"/>
    <n v="424021817"/>
    <n v="5.1000000000000004E-3"/>
    <x v="391"/>
  </r>
  <r>
    <s v="1. FINANCES"/>
    <x v="45"/>
    <x v="113"/>
    <s v="375,118,000"/>
    <s v="Mar 31, 2021"/>
    <s v="0.45%"/>
    <s v="1,110,349,280"/>
    <n v="375118000"/>
    <n v="4.4999999999999997E-3"/>
    <x v="392"/>
  </r>
  <r>
    <s v="1. FINANCES"/>
    <x v="45"/>
    <x v="114"/>
    <s v="297,335,000"/>
    <s v="Mar 31, 2021"/>
    <s v="0.36%"/>
    <s v="880,111,600"/>
    <n v="297335000"/>
    <n v="3.5999999999999999E-3"/>
    <x v="393"/>
  </r>
  <r>
    <s v="1. FINANCES"/>
    <x v="45"/>
    <x v="111"/>
    <s v="204,333,702"/>
    <s v="Jan 31, 2021"/>
    <s v="0.24%"/>
    <s v="537,397,636"/>
    <n v="204333702"/>
    <n v="2.3999999999999998E-3"/>
    <x v="394"/>
  </r>
  <r>
    <s v="1. FINANCES"/>
    <x v="45"/>
    <x v="117"/>
    <s v="167,600,000"/>
    <s v="Mar 31, 2021"/>
    <s v="0.20%"/>
    <s v="496,096,000"/>
    <n v="167600000"/>
    <n v="2E-3"/>
    <x v="395"/>
  </r>
  <r>
    <s v="1. FINANCES"/>
    <x v="45"/>
    <x v="53"/>
    <s v="142,574,284"/>
    <s v="Jan 31, 2021"/>
    <s v="0.17%"/>
    <s v="374,970,366"/>
    <n v="142574284"/>
    <n v="1.6999999999999999E-3"/>
    <x v="396"/>
  </r>
  <r>
    <s v="1. FINANCES"/>
    <x v="45"/>
    <x v="122"/>
    <s v="134,669,255"/>
    <s v="Feb 28, 2021"/>
    <s v="0.16%"/>
    <s v="366,300,373"/>
    <n v="134669255"/>
    <n v="1.6000000000000001E-3"/>
    <x v="397"/>
  </r>
  <r>
    <s v="1. FINANCES"/>
    <x v="46"/>
    <x v="32"/>
    <s v="78,481,018"/>
    <s v="Mar 30, 2021"/>
    <s v="0.58%"/>
    <s v="422,227,876"/>
    <n v="78481018"/>
    <n v="5.7999999999999996E-3"/>
    <x v="398"/>
  </r>
  <r>
    <s v="1. FINANCES"/>
    <x v="46"/>
    <x v="7"/>
    <s v="11,790,862"/>
    <s v="Mar 30, 2021"/>
    <s v="0.09%"/>
    <s v="63,434,837"/>
    <n v="11790862"/>
    <n v="8.9999999999999998E-4"/>
    <x v="399"/>
  </r>
  <r>
    <s v="1. FINANCES"/>
    <x v="46"/>
    <x v="37"/>
    <s v="10,139,010"/>
    <s v="Mar 30, 2021"/>
    <s v="0.07%"/>
    <s v="54,547,873"/>
    <n v="10139010"/>
    <n v="6.9999999999999999E-4"/>
    <x v="400"/>
  </r>
  <r>
    <s v="1. FINANCES"/>
    <x v="46"/>
    <x v="34"/>
    <s v="8,395,687"/>
    <s v="Mar 30, 2021"/>
    <s v="0.06%"/>
    <s v="45,168,796"/>
    <n v="8395687"/>
    <n v="5.9999999999999995E-4"/>
    <x v="401"/>
  </r>
  <r>
    <s v="1. FINANCES"/>
    <x v="46"/>
    <x v="123"/>
    <s v="7,731,460"/>
    <s v="Mar 30, 2021"/>
    <s v="0.06%"/>
    <s v="41,595,254"/>
    <n v="7731460"/>
    <n v="5.9999999999999995E-4"/>
    <x v="402"/>
  </r>
  <r>
    <s v="1. FINANCES"/>
    <x v="46"/>
    <x v="124"/>
    <s v="6,370,036"/>
    <s v="Mar 30, 2021"/>
    <s v="0.05%"/>
    <s v="34,270,793"/>
    <n v="6370036"/>
    <n v="5.0000000000000001E-4"/>
    <x v="403"/>
  </r>
  <r>
    <s v="1. FINANCES"/>
    <x v="46"/>
    <x v="1"/>
    <s v="5,197,489"/>
    <s v="Mar 30, 2021"/>
    <s v="0.04%"/>
    <s v="27,962,490"/>
    <n v="5197489"/>
    <n v="4.0000000000000002E-4"/>
    <x v="404"/>
  </r>
  <r>
    <s v="1. FINANCES"/>
    <x v="46"/>
    <x v="125"/>
    <s v="4,441,086"/>
    <s v="Mar 30, 2021"/>
    <s v="0.03%"/>
    <s v="23,893,042"/>
    <n v="4441086"/>
    <n v="2.9999999999999997E-4"/>
    <x v="405"/>
  </r>
  <r>
    <s v="1. FINANCES"/>
    <x v="46"/>
    <x v="103"/>
    <s v="3,352,944"/>
    <s v="Mar 30, 2021"/>
    <s v="0.02%"/>
    <s v="18,038,838"/>
    <n v="3352944"/>
    <n v="2.0000000000000001E-4"/>
    <x v="406"/>
  </r>
  <r>
    <s v="1. FINANCES"/>
    <x v="46"/>
    <x v="104"/>
    <s v="3,045,100"/>
    <s v="Mar 30, 2021"/>
    <s v="0.02%"/>
    <s v="16,382,638"/>
    <n v="3045100"/>
    <n v="2.0000000000000001E-4"/>
    <x v="407"/>
  </r>
  <r>
    <s v="1. FINANCES"/>
    <x v="47"/>
    <x v="123"/>
    <s v="9,663,724"/>
    <s v="Mar 30, 2021"/>
    <s v="0.24%"/>
    <s v="281,600,917"/>
    <n v="9663724"/>
    <n v="2.3999999999999998E-3"/>
    <x v="408"/>
  </r>
  <r>
    <s v="1. FINANCES"/>
    <x v="47"/>
    <x v="104"/>
    <s v="5,975,843"/>
    <s v="Mar 30, 2021"/>
    <s v="0.15%"/>
    <s v="174,136,065"/>
    <n v="5975843"/>
    <n v="1.5E-3"/>
    <x v="409"/>
  </r>
  <r>
    <s v="1. FINANCES"/>
    <x v="47"/>
    <x v="8"/>
    <s v="4,062,449"/>
    <s v="Mar 30, 2021"/>
    <s v="0.10%"/>
    <s v="118,379,763"/>
    <n v="4062449"/>
    <n v="1E-3"/>
    <x v="410"/>
  </r>
  <r>
    <s v="1. FINANCES"/>
    <x v="47"/>
    <x v="38"/>
    <s v="3,430,970"/>
    <s v="Mar 30, 2021"/>
    <s v="0.08%"/>
    <s v="99,978,465"/>
    <n v="3430970"/>
    <n v="8.0000000000000004E-4"/>
    <x v="411"/>
  </r>
  <r>
    <s v="1. FINANCES"/>
    <x v="47"/>
    <x v="7"/>
    <s v="3,232,132"/>
    <s v="Mar 30, 2021"/>
    <s v="0.08%"/>
    <s v="94,184,326"/>
    <n v="3232132"/>
    <n v="8.0000000000000004E-4"/>
    <x v="412"/>
  </r>
  <r>
    <s v="1. FINANCES"/>
    <x v="47"/>
    <x v="11"/>
    <s v="2,985,255"/>
    <s v="Dec 30, 2020"/>
    <s v="0.07%"/>
    <s v="77,347,957"/>
    <n v="2985255"/>
    <n v="6.9999999999999999E-4"/>
    <x v="413"/>
  </r>
  <r>
    <s v="1. FINANCES"/>
    <x v="47"/>
    <x v="37"/>
    <s v="2,554,579"/>
    <s v="Mar 30, 2021"/>
    <s v="0.06%"/>
    <s v="74,440,432"/>
    <n v="2554579"/>
    <n v="5.9999999999999995E-4"/>
    <x v="414"/>
  </r>
  <r>
    <s v="1. FINANCES"/>
    <x v="47"/>
    <x v="124"/>
    <s v="2,073,469"/>
    <s v="Mar 30, 2021"/>
    <s v="0.05%"/>
    <s v="60,420,886"/>
    <n v="2073469"/>
    <n v="5.0000000000000001E-4"/>
    <x v="415"/>
  </r>
  <r>
    <s v="1. FINANCES"/>
    <x v="47"/>
    <x v="40"/>
    <s v="1,611,631"/>
    <s v="Mar 30, 2021"/>
    <s v="0.04%"/>
    <s v="46,962,927"/>
    <n v="1611631"/>
    <n v="4.0000000000000002E-4"/>
    <x v="416"/>
  </r>
  <r>
    <s v="1. FINANCES"/>
    <x v="47"/>
    <x v="126"/>
    <s v="1,549,325"/>
    <s v="Mar 30, 2021"/>
    <s v="0.04%"/>
    <s v="45,147,330"/>
    <n v="1549325"/>
    <n v="4.0000000000000002E-4"/>
    <x v="417"/>
  </r>
  <r>
    <s v="1. FINANCES"/>
    <x v="48"/>
    <x v="0"/>
    <s v="263,068,129"/>
    <s v="Mar 30, 2021"/>
    <s v="8.69%"/>
    <s v="40,046,861,277"/>
    <n v="263068129"/>
    <n v="8.6900000000000005E-2"/>
    <x v="418"/>
  </r>
  <r>
    <s v="1. FINANCES"/>
    <x v="48"/>
    <x v="1"/>
    <s v="198,355,636"/>
    <s v="Mar 30, 2021"/>
    <s v="6.55%"/>
    <s v="30,195,678,468"/>
    <n v="198355636"/>
    <n v="6.5500000000000003E-2"/>
    <x v="419"/>
  </r>
  <r>
    <s v="1. FINANCES"/>
    <x v="48"/>
    <x v="3"/>
    <s v="141,903,189"/>
    <s v="Mar 30, 2021"/>
    <s v="4.69%"/>
    <s v="21,601,922,461"/>
    <n v="141903189"/>
    <n v="4.6899999999999997E-2"/>
    <x v="420"/>
  </r>
  <r>
    <s v="1. FINANCES"/>
    <x v="48"/>
    <x v="12"/>
    <s v="79,444,252"/>
    <s v="Mar 30, 2021"/>
    <s v="2.62%"/>
    <s v="12,093,798,481"/>
    <n v="79444252"/>
    <n v="2.6200000000000001E-2"/>
    <x v="421"/>
  </r>
  <r>
    <s v="1. FINANCES"/>
    <x v="48"/>
    <x v="34"/>
    <s v="56,821,694"/>
    <s v="Mar 30, 2021"/>
    <s v="1.88%"/>
    <s v="8,649,966,477"/>
    <n v="56821694"/>
    <n v="1.8800000000000001E-2"/>
    <x v="422"/>
  </r>
  <r>
    <s v="1. FINANCES"/>
    <x v="48"/>
    <x v="30"/>
    <s v="56,004,148"/>
    <s v="Mar 30, 2021"/>
    <s v="1.85%"/>
    <s v="8,525,511,450"/>
    <n v="56004148"/>
    <n v="1.8499999999999999E-2"/>
    <x v="423"/>
  </r>
  <r>
    <s v="1. FINANCES"/>
    <x v="48"/>
    <x v="4"/>
    <s v="47,250,089"/>
    <s v="Mar 30, 2021"/>
    <s v="1.56%"/>
    <s v="7,192,881,048"/>
    <n v="47250089"/>
    <n v="1.5599999999999999E-2"/>
    <x v="424"/>
  </r>
  <r>
    <s v="1. FINANCES"/>
    <x v="48"/>
    <x v="5"/>
    <s v="45,440,168"/>
    <s v="Mar 30, 2021"/>
    <s v="1.50%"/>
    <s v="6,917,356,774"/>
    <n v="45440168"/>
    <n v="1.4999999999999999E-2"/>
    <x v="425"/>
  </r>
  <r>
    <s v="1. FINANCES"/>
    <x v="48"/>
    <x v="13"/>
    <s v="45,399,073"/>
    <s v="Mar 30, 2021"/>
    <s v="1.50%"/>
    <s v="6,911,100,882"/>
    <n v="45399073"/>
    <n v="1.4999999999999999E-2"/>
    <x v="426"/>
  </r>
  <r>
    <s v="1. FINANCES"/>
    <x v="48"/>
    <x v="7"/>
    <s v="40,335,535"/>
    <s v="Mar 30, 2021"/>
    <s v="1.33%"/>
    <s v="6,140,278,493"/>
    <n v="40335535"/>
    <n v="1.3299999999999999E-2"/>
    <x v="427"/>
  </r>
  <r>
    <s v="1. FINANCES"/>
    <x v="49"/>
    <x v="14"/>
    <s v="1,010,100,606"/>
    <s v="Mar 30, 2021"/>
    <s v="11.79%"/>
    <s v="39,080,792,446"/>
    <n v="1010100606"/>
    <n v="0.1179"/>
    <x v="428"/>
  </r>
  <r>
    <s v="1. FINANCES"/>
    <x v="49"/>
    <x v="0"/>
    <s v="621,603,811"/>
    <s v="Mar 30, 2021"/>
    <s v="7.25%"/>
    <s v="24,049,851,447"/>
    <n v="621603811"/>
    <n v="7.2499999999999995E-2"/>
    <x v="429"/>
  </r>
  <r>
    <s v="1. FINANCES"/>
    <x v="49"/>
    <x v="1"/>
    <s v="512,734,637"/>
    <s v="Mar 30, 2021"/>
    <s v="5.98%"/>
    <s v="19,837,703,105"/>
    <n v="512734637"/>
    <n v="5.9799999999999999E-2"/>
    <x v="430"/>
  </r>
  <r>
    <s v="1. FINANCES"/>
    <x v="49"/>
    <x v="3"/>
    <s v="335,219,414"/>
    <s v="Mar 30, 2021"/>
    <s v="3.91%"/>
    <s v="12,969,639,127"/>
    <n v="335219414"/>
    <n v="3.9100000000000003E-2"/>
    <x v="431"/>
  </r>
  <r>
    <s v="1. FINANCES"/>
    <x v="49"/>
    <x v="4"/>
    <s v="230,037,301"/>
    <s v="Mar 30, 2021"/>
    <s v="2.68%"/>
    <s v="8,900,143,175"/>
    <n v="230037301"/>
    <n v="2.6800000000000001E-2"/>
    <x v="432"/>
  </r>
  <r>
    <s v="1. FINANCES"/>
    <x v="49"/>
    <x v="30"/>
    <s v="172,537,792"/>
    <s v="Mar 30, 2021"/>
    <s v="2.01%"/>
    <s v="6,675,487,172"/>
    <n v="172537792"/>
    <n v="2.01E-2"/>
    <x v="433"/>
  </r>
  <r>
    <s v="1. FINANCES"/>
    <x v="49"/>
    <x v="2"/>
    <s v="125,457,129"/>
    <s v="Mar 30, 2021"/>
    <s v="1.46%"/>
    <s v="4,853,936,321"/>
    <n v="125457129"/>
    <n v="1.46E-2"/>
    <x v="434"/>
  </r>
  <r>
    <s v="1. FINANCES"/>
    <x v="49"/>
    <x v="12"/>
    <s v="118,326,139"/>
    <s v="Mar 30, 2021"/>
    <s v="1.38%"/>
    <s v="4,578,038,317"/>
    <n v="118326139"/>
    <n v="1.38E-2"/>
    <x v="435"/>
  </r>
  <r>
    <s v="1. FINANCES"/>
    <x v="49"/>
    <x v="5"/>
    <s v="116,039,367"/>
    <s v="Mar 30, 2021"/>
    <s v="1.35%"/>
    <s v="4,489,563,109"/>
    <n v="116039367"/>
    <n v="1.35E-2"/>
    <x v="436"/>
  </r>
  <r>
    <s v="1. FINANCES"/>
    <x v="49"/>
    <x v="8"/>
    <s v="105,784,304"/>
    <s v="Mar 30, 2021"/>
    <s v="1.23%"/>
    <s v="4,092,794,721"/>
    <n v="105784304"/>
    <n v="1.23E-2"/>
    <x v="437"/>
  </r>
  <r>
    <s v="1. FINANCES"/>
    <x v="50"/>
    <x v="89"/>
    <n v="170.953"/>
    <s v="Mar 31, 2021"/>
    <s v="0.01%"/>
    <s v="8,869,041"/>
    <n v="170953"/>
    <n v="1E-4"/>
    <x v="438"/>
  </r>
  <r>
    <s v="1. FINANCES"/>
    <x v="50"/>
    <x v="127"/>
    <n v="91.293999999999997"/>
    <s v="Mar 31, 2021"/>
    <s v="0.01%"/>
    <s v="4,736,332"/>
    <n v="91294"/>
    <n v="1E-4"/>
    <x v="439"/>
  </r>
  <r>
    <s v="1. FINANCES"/>
    <x v="51"/>
    <x v="112"/>
    <s v="17,372,835"/>
    <s v="Jan 31, 2021"/>
    <s v="0.60%"/>
    <s v="162,957,192"/>
    <n v="17372835"/>
    <n v="6.0000000000000001E-3"/>
    <x v="440"/>
  </r>
  <r>
    <s v="1. FINANCES"/>
    <x v="51"/>
    <x v="45"/>
    <s v="15,596,147"/>
    <s v="Jan 31, 2021"/>
    <s v="0.53%"/>
    <s v="146,291,858"/>
    <n v="15596147"/>
    <n v="5.3E-3"/>
    <x v="441"/>
  </r>
  <r>
    <s v="1. FINANCES"/>
    <x v="51"/>
    <x v="46"/>
    <s v="7,380,159"/>
    <s v="Dec 31, 2020"/>
    <s v="0.25%"/>
    <s v="76,163,240"/>
    <n v="7380159"/>
    <n v="2.5000000000000001E-3"/>
    <x v="442"/>
  </r>
  <r>
    <s v="1. FINANCES"/>
    <x v="51"/>
    <x v="49"/>
    <s v="5,102,782"/>
    <s v="Mar 31, 2021"/>
    <s v="0.17%"/>
    <s v="62,993,843"/>
    <n v="5102782"/>
    <n v="1.6999999999999999E-3"/>
    <x v="443"/>
  </r>
  <r>
    <s v="1. FINANCES"/>
    <x v="51"/>
    <x v="128"/>
    <s v="5,032,063"/>
    <s v="Jan 31, 2021"/>
    <s v="0.17%"/>
    <s v="47,200,750"/>
    <n v="5032063"/>
    <n v="1.6999999999999999E-3"/>
    <x v="444"/>
  </r>
  <r>
    <s v="1. FINANCES"/>
    <x v="51"/>
    <x v="51"/>
    <s v="3,825,588"/>
    <s v="Mar 31, 2021"/>
    <s v="0.13%"/>
    <s v="47,226,883"/>
    <n v="3825588"/>
    <n v="1.2999999999999999E-3"/>
    <x v="445"/>
  </r>
  <r>
    <s v="1. FINANCES"/>
    <x v="51"/>
    <x v="129"/>
    <s v="2,707,940"/>
    <s v="Dec 31, 2020"/>
    <s v="0.09%"/>
    <s v="27,945,940"/>
    <n v="2707940"/>
    <n v="8.9999999999999998E-4"/>
    <x v="446"/>
  </r>
  <r>
    <s v="1. FINANCES"/>
    <x v="51"/>
    <x v="130"/>
    <s v="2,444,326"/>
    <s v="Jan 31, 2021"/>
    <s v="0.08%"/>
    <s v="22,927,777"/>
    <n v="2444326"/>
    <n v="8.0000000000000004E-4"/>
    <x v="447"/>
  </r>
  <r>
    <s v="1. FINANCES"/>
    <x v="51"/>
    <x v="52"/>
    <s v="2,312,315"/>
    <s v="Mar 31, 2021"/>
    <s v="0.08%"/>
    <s v="28,545,528"/>
    <n v="2312315"/>
    <n v="8.0000000000000004E-4"/>
    <x v="448"/>
  </r>
  <r>
    <s v="1. FINANCES"/>
    <x v="51"/>
    <x v="53"/>
    <s v="2,094,775"/>
    <s v="Jan 31, 2021"/>
    <s v="0.07%"/>
    <s v="19,648,989"/>
    <n v="2094775"/>
    <n v="6.9999999999999999E-4"/>
    <x v="449"/>
  </r>
  <r>
    <s v="1. FINANCES"/>
    <x v="52"/>
    <x v="45"/>
    <s v="5,373,929"/>
    <s v="Jan 31, 2021"/>
    <s v="0.12%"/>
    <s v="4,858,031,816"/>
    <n v="5373929"/>
    <n v="1.1999999999999999E-3"/>
    <x v="450"/>
  </r>
  <r>
    <s v="1. FINANCES"/>
    <x v="52"/>
    <x v="131"/>
    <s v="4,876,100"/>
    <s v="Mar 31, 2021"/>
    <s v="0.11%"/>
    <s v="5,188,170,400"/>
    <n v="4876100"/>
    <n v="1.1000000000000001E-3"/>
    <x v="451"/>
  </r>
  <r>
    <s v="1. FINANCES"/>
    <x v="52"/>
    <x v="46"/>
    <s v="2,618,692"/>
    <s v="Dec 31, 2020"/>
    <s v="0.06%"/>
    <s v="2,218,032,124"/>
    <n v="2618692"/>
    <n v="5.9999999999999995E-4"/>
    <x v="452"/>
  </r>
  <r>
    <s v="1. FINANCES"/>
    <x v="52"/>
    <x v="49"/>
    <s v="1,681,400"/>
    <s v="Mar 31, 2021"/>
    <s v="0.04%"/>
    <s v="1,789,009,600"/>
    <n v="1681400"/>
    <n v="4.0000000000000002E-4"/>
    <x v="453"/>
  </r>
  <r>
    <s v="1. FINANCES"/>
    <x v="52"/>
    <x v="51"/>
    <s v="1,346,000"/>
    <s v="Mar 31, 2021"/>
    <s v="0.03%"/>
    <s v="1,432,144,000"/>
    <n v="1346000"/>
    <n v="2.9999999999999997E-4"/>
    <x v="454"/>
  </r>
  <r>
    <s v="1. FINANCES"/>
    <x v="52"/>
    <x v="132"/>
    <s v="1,248,700"/>
    <s v="Mar 31, 2021"/>
    <s v="0.03%"/>
    <s v="1,328,616,800"/>
    <n v="1248700"/>
    <n v="2.9999999999999997E-4"/>
    <x v="455"/>
  </r>
  <r>
    <s v="1. FINANCES"/>
    <x v="52"/>
    <x v="52"/>
    <n v="811.1"/>
    <s v="Mar 31, 2021"/>
    <s v="0.02%"/>
    <s v="863,010,400"/>
    <n v="8111"/>
    <n v="2.0000000000000001E-4"/>
    <x v="456"/>
  </r>
  <r>
    <s v="1. FINANCES"/>
    <x v="52"/>
    <x v="133"/>
    <n v="735"/>
    <s v="Mar 31, 2021"/>
    <s v="0.02%"/>
    <s v="782,040,000"/>
    <n v="735"/>
    <n v="2.0000000000000001E-4"/>
    <x v="457"/>
  </r>
  <r>
    <s v="1. FINANCES"/>
    <x v="52"/>
    <x v="53"/>
    <n v="728.18700000000001"/>
    <s v="Jan 31, 2021"/>
    <s v="0.02%"/>
    <s v="658,281,048"/>
    <n v="728187"/>
    <n v="2.0000000000000001E-4"/>
    <x v="458"/>
  </r>
  <r>
    <s v="1. FINANCES"/>
    <x v="52"/>
    <x v="134"/>
    <n v="670.2"/>
    <s v="Jan 31, 2021"/>
    <s v="0.01%"/>
    <s v="605,860,800"/>
    <n v="6702"/>
    <n v="1E-4"/>
    <x v="459"/>
  </r>
  <r>
    <s v="1. FINANCES"/>
    <x v="53"/>
    <x v="55"/>
    <m/>
    <m/>
    <m/>
    <m/>
    <m/>
    <m/>
    <x v="120"/>
  </r>
  <r>
    <s v="1. FINANCES"/>
    <x v="54"/>
    <x v="0"/>
    <s v="169,873,584"/>
    <s v="Mar 30, 2021"/>
    <s v="8.22%"/>
    <s v="12,358,303,236"/>
    <n v="169873584"/>
    <n v="8.2199999999999995E-2"/>
    <x v="460"/>
  </r>
  <r>
    <s v="1. FINANCES"/>
    <x v="54"/>
    <x v="1"/>
    <s v="160,204,580"/>
    <s v="Mar 30, 2021"/>
    <s v="7.75%"/>
    <s v="11,654,883,195"/>
    <n v="160204580"/>
    <n v="7.7499999999999999E-2"/>
    <x v="461"/>
  </r>
  <r>
    <s v="1. FINANCES"/>
    <x v="54"/>
    <x v="3"/>
    <s v="93,760,156"/>
    <s v="Mar 30, 2021"/>
    <s v="4.54%"/>
    <s v="6,821,051,349"/>
    <n v="93760156"/>
    <n v="4.5400000000000003E-2"/>
    <x v="462"/>
  </r>
  <r>
    <s v="1. FINANCES"/>
    <x v="54"/>
    <x v="34"/>
    <s v="58,071,070"/>
    <s v="Mar 30, 2021"/>
    <s v="2.81%"/>
    <s v="4,224,670,342"/>
    <n v="58071070"/>
    <n v="2.81E-2"/>
    <x v="463"/>
  </r>
  <r>
    <s v="1. FINANCES"/>
    <x v="54"/>
    <x v="12"/>
    <s v="49,153,836"/>
    <s v="Mar 30, 2021"/>
    <s v="2.38%"/>
    <s v="3,575,941,569"/>
    <n v="49153836"/>
    <n v="2.3800000000000002E-2"/>
    <x v="464"/>
  </r>
  <r>
    <s v="1. FINANCES"/>
    <x v="54"/>
    <x v="13"/>
    <s v="44,260,747"/>
    <s v="Mar 30, 2021"/>
    <s v="2.14%"/>
    <s v="3,219,969,344"/>
    <n v="44260747"/>
    <n v="2.1399999999999999E-2"/>
    <x v="465"/>
  </r>
  <r>
    <s v="1. FINANCES"/>
    <x v="54"/>
    <x v="15"/>
    <s v="37,666,283"/>
    <s v="Mar 30, 2021"/>
    <s v="1.82%"/>
    <s v="2,740,222,088"/>
    <n v="37666283"/>
    <n v="1.8200000000000001E-2"/>
    <x v="466"/>
  </r>
  <r>
    <s v="1. FINANCES"/>
    <x v="54"/>
    <x v="5"/>
    <s v="32,678,499"/>
    <s v="Mar 30, 2021"/>
    <s v="1.58%"/>
    <s v="2,377,360,802"/>
    <n v="32678499"/>
    <n v="1.5800000000000002E-2"/>
    <x v="467"/>
  </r>
  <r>
    <s v="1. FINANCES"/>
    <x v="54"/>
    <x v="11"/>
    <s v="29,719,473"/>
    <s v="Dec 30, 2020"/>
    <s v="1.44%"/>
    <s v="1,832,502,705"/>
    <n v="29719473"/>
    <n v="1.44E-2"/>
    <x v="468"/>
  </r>
  <r>
    <s v="1. FINANCES"/>
    <x v="54"/>
    <x v="8"/>
    <s v="28,529,171"/>
    <s v="Mar 30, 2021"/>
    <s v="1.38%"/>
    <s v="2,075,497,190"/>
    <n v="28529171"/>
    <n v="1.38E-2"/>
    <x v="469"/>
  </r>
  <r>
    <s v="1. FINANCES"/>
    <x v="55"/>
    <x v="0"/>
    <s v="327,257,964"/>
    <s v="Mar 30, 2021"/>
    <s v="7.92%"/>
    <s v="12,785,968,653"/>
    <n v="327257964"/>
    <n v="7.9200000000000007E-2"/>
    <x v="470"/>
  </r>
  <r>
    <s v="1. FINANCES"/>
    <x v="55"/>
    <x v="1"/>
    <s v="283,604,253"/>
    <s v="Mar 30, 2021"/>
    <s v="6.86%"/>
    <s v="11,080,418,164"/>
    <n v="283604253"/>
    <n v="6.8599999999999994E-2"/>
    <x v="471"/>
  </r>
  <r>
    <s v="1. FINANCES"/>
    <x v="55"/>
    <x v="3"/>
    <s v="176,025,734"/>
    <s v="Mar 30, 2021"/>
    <s v="4.26%"/>
    <s v="6,877,325,427"/>
    <n v="176025734"/>
    <n v="4.2599999999999999E-2"/>
    <x v="472"/>
  </r>
  <r>
    <s v="1. FINANCES"/>
    <x v="55"/>
    <x v="4"/>
    <s v="165,658,308"/>
    <s v="Mar 30, 2021"/>
    <s v="4.01%"/>
    <s v="6,472,270,093"/>
    <n v="165658308"/>
    <n v="4.0099999999999997E-2"/>
    <x v="473"/>
  </r>
  <r>
    <s v="1. FINANCES"/>
    <x v="55"/>
    <x v="18"/>
    <s v="148,077,325"/>
    <s v="Mar 30, 2021"/>
    <s v="3.58%"/>
    <s v="5,785,381,087"/>
    <n v="148077325"/>
    <n v="3.5799999999999998E-2"/>
    <x v="474"/>
  </r>
  <r>
    <s v="1. FINANCES"/>
    <x v="55"/>
    <x v="2"/>
    <s v="128,990,462"/>
    <s v="Mar 30, 2021"/>
    <s v="3.12%"/>
    <s v="5,039,657,350"/>
    <n v="128990462"/>
    <n v="3.1199999999999999E-2"/>
    <x v="475"/>
  </r>
  <r>
    <s v="1. FINANCES"/>
    <x v="55"/>
    <x v="8"/>
    <s v="67,413,636"/>
    <s v="Mar 30, 2021"/>
    <s v="1.63%"/>
    <s v="2,633,850,758"/>
    <n v="67413636"/>
    <n v="1.6299999999999999E-2"/>
    <x v="476"/>
  </r>
  <r>
    <s v="1. FINANCES"/>
    <x v="55"/>
    <x v="5"/>
    <s v="61,505,011"/>
    <s v="Mar 30, 2021"/>
    <s v="1.49%"/>
    <s v="2,403,000,779"/>
    <n v="61505011"/>
    <n v="1.49E-2"/>
    <x v="477"/>
  </r>
  <r>
    <s v="1. FINANCES"/>
    <x v="55"/>
    <x v="44"/>
    <s v="51,541,314"/>
    <s v="Mar 30, 2021"/>
    <s v="1.25%"/>
    <s v="2,013,719,137"/>
    <n v="51541314"/>
    <n v="1.2500000000000001E-2"/>
    <x v="478"/>
  </r>
  <r>
    <s v="1. FINANCES"/>
    <x v="55"/>
    <x v="31"/>
    <s v="49,715,260"/>
    <s v="Mar 30, 2021"/>
    <s v="1.20%"/>
    <s v="1,942,375,208"/>
    <n v="49715260"/>
    <n v="1.2E-2"/>
    <x v="479"/>
  </r>
  <r>
    <s v="1. FINANCES"/>
    <x v="56"/>
    <x v="37"/>
    <s v="19,283,027"/>
    <s v="Mar 30, 2021"/>
    <s v="0.15%"/>
    <s v="56,113,608"/>
    <n v="19283027"/>
    <n v="1.5E-3"/>
    <x v="480"/>
  </r>
  <r>
    <s v="1. FINANCES"/>
    <x v="56"/>
    <x v="7"/>
    <s v="11,186,340"/>
    <s v="Mar 30, 2021"/>
    <s v="0.09%"/>
    <s v="32,552,249"/>
    <n v="11186340"/>
    <n v="8.9999999999999998E-4"/>
    <x v="481"/>
  </r>
  <r>
    <s v="1. FINANCES"/>
    <x v="56"/>
    <x v="124"/>
    <s v="5,826,211"/>
    <s v="Mar 30, 2021"/>
    <s v="0.05%"/>
    <s v="16,954,274"/>
    <n v="5826211"/>
    <n v="5.0000000000000001E-4"/>
    <x v="482"/>
  </r>
  <r>
    <s v="1. FINANCES"/>
    <x v="56"/>
    <x v="104"/>
    <s v="4,135,801"/>
    <s v="Mar 30, 2021"/>
    <s v="0.03%"/>
    <s v="12,035,180"/>
    <n v="4135801"/>
    <n v="2.9999999999999997E-4"/>
    <x v="483"/>
  </r>
  <r>
    <s v="1. FINANCES"/>
    <x v="56"/>
    <x v="1"/>
    <s v="3,302,088"/>
    <s v="Mar 30, 2021"/>
    <s v="0.03%"/>
    <s v="9,609,076"/>
    <n v="3302088"/>
    <n v="2.9999999999999997E-4"/>
    <x v="484"/>
  </r>
  <r>
    <s v="1. FINANCES"/>
    <x v="56"/>
    <x v="135"/>
    <s v="1,136,306"/>
    <s v="Mar 30, 2021"/>
    <s v="0.01%"/>
    <s v="3,306,650"/>
    <n v="1136306"/>
    <n v="1E-4"/>
    <x v="485"/>
  </r>
  <r>
    <s v="1. FINANCES"/>
    <x v="56"/>
    <x v="136"/>
    <n v="877.78399999999999"/>
    <s v="Mar 30, 2021"/>
    <s v="0.01%"/>
    <s v="2,554,351"/>
    <n v="877784"/>
    <n v="1E-4"/>
    <x v="486"/>
  </r>
  <r>
    <s v="1. FINANCES"/>
    <x v="56"/>
    <x v="137"/>
    <n v="728.33699999999999"/>
    <s v="Mar 30, 2021"/>
    <s v="0.01%"/>
    <s v="2,119,460"/>
    <n v="728337"/>
    <n v="1E-4"/>
    <x v="487"/>
  </r>
  <r>
    <s v="1. FINANCES"/>
    <x v="56"/>
    <x v="138"/>
    <n v="704.85"/>
    <s v="Mar 30, 2021"/>
    <s v="0.01%"/>
    <s v="2,051,113"/>
    <n v="70485"/>
    <n v="1E-4"/>
    <x v="488"/>
  </r>
  <r>
    <s v="3. EMPLOI Oil &amp; Gas"/>
    <x v="57"/>
    <x v="139"/>
    <m/>
    <m/>
    <m/>
    <m/>
    <m/>
    <m/>
    <x v="120"/>
  </r>
  <r>
    <s v="3. EMPLOI Oil &amp; Gas"/>
    <x v="58"/>
    <x v="104"/>
    <s v="1,075,447"/>
    <s v="Mar 30, 2021"/>
    <s v="0.51%"/>
    <s v="38,877,409"/>
    <n v="1075447"/>
    <n v="5.1000000000000004E-3"/>
    <x v="489"/>
  </r>
  <r>
    <s v="3. EMPLOI Oil &amp; Gas"/>
    <x v="58"/>
    <x v="140"/>
    <n v="621.80700000000002"/>
    <s v="Mar 30, 2021"/>
    <s v="0.29%"/>
    <s v="22,478,323"/>
    <n v="621807"/>
    <n v="2.8999999999999998E-3"/>
    <x v="490"/>
  </r>
  <r>
    <s v="3. EMPLOI Oil &amp; Gas"/>
    <x v="58"/>
    <x v="141"/>
    <n v="569.51800000000003"/>
    <s v="Mar 30, 2021"/>
    <s v="0.27%"/>
    <s v="20,588,075"/>
    <n v="569518"/>
    <n v="2.7000000000000001E-3"/>
    <x v="491"/>
  </r>
  <r>
    <s v="3. EMPLOI Oil &amp; Gas"/>
    <x v="58"/>
    <x v="123"/>
    <n v="376.82"/>
    <s v="Mar 30, 2021"/>
    <s v="0.18%"/>
    <s v="13,622,043"/>
    <n v="37682"/>
    <n v="1.8E-3"/>
    <x v="492"/>
  </r>
  <r>
    <s v="3. EMPLOI Oil &amp; Gas"/>
    <x v="58"/>
    <x v="142"/>
    <n v="188.155"/>
    <s v="Mar 30, 2021"/>
    <s v="0.09%"/>
    <s v="6,801,803"/>
    <n v="188155"/>
    <n v="8.9999999999999998E-4"/>
    <x v="493"/>
  </r>
  <r>
    <s v="3. EMPLOI Oil &amp; Gas"/>
    <x v="58"/>
    <x v="7"/>
    <n v="179.66"/>
    <s v="Mar 30, 2021"/>
    <s v="0.09%"/>
    <s v="6,494,709"/>
    <n v="17966"/>
    <n v="8.9999999999999998E-4"/>
    <x v="494"/>
  </r>
  <r>
    <s v="3. EMPLOI Oil &amp; Gas"/>
    <x v="58"/>
    <x v="143"/>
    <n v="172.018"/>
    <s v="Mar 30, 2021"/>
    <s v="0.08%"/>
    <s v="6,218,450"/>
    <n v="172018"/>
    <n v="8.0000000000000004E-4"/>
    <x v="495"/>
  </r>
  <r>
    <s v="3. EMPLOI Oil &amp; Gas"/>
    <x v="58"/>
    <x v="1"/>
    <n v="144.084"/>
    <s v="Mar 30, 2021"/>
    <s v="0.07%"/>
    <s v="5,208,636"/>
    <n v="144084"/>
    <n v="6.9999999999999999E-4"/>
    <x v="496"/>
  </r>
  <r>
    <s v="3. EMPLOI Oil &amp; Gas"/>
    <x v="58"/>
    <x v="144"/>
    <n v="123.14"/>
    <s v="Mar 30, 2021"/>
    <s v="0.06%"/>
    <s v="4,451,511"/>
    <n v="12314"/>
    <n v="5.9999999999999995E-4"/>
    <x v="497"/>
  </r>
  <r>
    <s v="3. EMPLOI Oil &amp; Gas"/>
    <x v="58"/>
    <x v="145"/>
    <n v="112.462"/>
    <s v="Mar 30, 2021"/>
    <s v="0.05%"/>
    <s v="4,065,501"/>
    <n v="112462"/>
    <n v="5.0000000000000001E-4"/>
    <x v="498"/>
  </r>
  <r>
    <s v="3. EMPLOI Oil &amp; Gas"/>
    <x v="59"/>
    <x v="0"/>
    <s v="349,439,067"/>
    <s v="Mar 30, 2021"/>
    <s v="8.25%"/>
    <s v="19,509,183,110"/>
    <n v="349439067"/>
    <n v="8.2500000000000004E-2"/>
    <x v="499"/>
  </r>
  <r>
    <s v="3. EMPLOI Oil &amp; Gas"/>
    <x v="59"/>
    <x v="1"/>
    <s v="282,815,742"/>
    <s v="Mar 30, 2021"/>
    <s v="6.68%"/>
    <s v="15,789,602,875"/>
    <n v="282815742"/>
    <n v="6.6799999999999998E-2"/>
    <x v="500"/>
  </r>
  <r>
    <s v="3. EMPLOI Oil &amp; Gas"/>
    <x v="59"/>
    <x v="3"/>
    <s v="247,575,341"/>
    <s v="Mar 30, 2021"/>
    <s v="5.85%"/>
    <s v="13,822,131,288"/>
    <n v="247575341"/>
    <n v="5.8500000000000003E-2"/>
    <x v="501"/>
  </r>
  <r>
    <s v="3. EMPLOI Oil &amp; Gas"/>
    <x v="59"/>
    <x v="4"/>
    <s v="85,181,934"/>
    <s v="Mar 30, 2021"/>
    <s v="2.01%"/>
    <s v="4,755,707,375"/>
    <n v="85181934"/>
    <n v="2.01E-2"/>
    <x v="502"/>
  </r>
  <r>
    <s v="3. EMPLOI Oil &amp; Gas"/>
    <x v="59"/>
    <x v="5"/>
    <s v="63,149,894"/>
    <s v="Mar 30, 2021"/>
    <s v="1.49%"/>
    <s v="3,525,658,582"/>
    <n v="63149894"/>
    <n v="1.49E-2"/>
    <x v="503"/>
  </r>
  <r>
    <s v="3. EMPLOI Oil &amp; Gas"/>
    <x v="59"/>
    <x v="15"/>
    <s v="54,263,728"/>
    <s v="Mar 30, 2021"/>
    <s v="1.28%"/>
    <s v="3,029,543,934"/>
    <n v="54263728"/>
    <n v="1.2800000000000001E-2"/>
    <x v="504"/>
  </r>
  <r>
    <s v="3. EMPLOI Oil &amp; Gas"/>
    <x v="59"/>
    <x v="7"/>
    <s v="51,255,059"/>
    <s v="Mar 30, 2021"/>
    <s v="1.21%"/>
    <s v="2,861,569,943"/>
    <n v="51255059"/>
    <n v="1.21E-2"/>
    <x v="505"/>
  </r>
  <r>
    <s v="3. EMPLOI Oil &amp; Gas"/>
    <x v="59"/>
    <x v="11"/>
    <s v="39,997,164"/>
    <s v="Dec 30, 2020"/>
    <s v="0.94%"/>
    <s v="1,648,683,100"/>
    <n v="39997164"/>
    <n v="9.4000000000000004E-3"/>
    <x v="506"/>
  </r>
  <r>
    <s v="3. EMPLOI Oil &amp; Gas"/>
    <x v="59"/>
    <x v="96"/>
    <s v="35,277,286"/>
    <s v="Mar 30, 2021"/>
    <s v="0.83%"/>
    <s v="1,969,530,877"/>
    <n v="35277286"/>
    <n v="8.3000000000000001E-3"/>
    <x v="507"/>
  </r>
  <r>
    <s v="3. EMPLOI Oil &amp; Gas"/>
    <x v="59"/>
    <x v="34"/>
    <s v="34,668,440"/>
    <s v="Mar 30, 2021"/>
    <s v="0.82%"/>
    <s v="1,935,539,005"/>
    <n v="34668440"/>
    <n v="8.2000000000000007E-3"/>
    <x v="508"/>
  </r>
  <r>
    <s v="3. EMPLOI Oil &amp; Gas"/>
    <x v="60"/>
    <x v="146"/>
    <m/>
    <m/>
    <m/>
    <m/>
    <m/>
    <m/>
    <x v="120"/>
  </r>
  <r>
    <s v="3. EMPLOI Oil &amp; Gas"/>
    <x v="61"/>
    <x v="37"/>
    <s v="1,858,816"/>
    <s v="Mar 30, 2021"/>
    <s v="0.02%"/>
    <s v="11,143,601"/>
    <n v="1858816"/>
    <n v="2.0000000000000001E-4"/>
    <x v="509"/>
  </r>
  <r>
    <s v="3. EMPLOI Oil &amp; Gas"/>
    <x v="61"/>
    <x v="147"/>
    <n v="948.26499999999999"/>
    <s v="Mar 30, 2021"/>
    <s v="0.01%"/>
    <s v="5,684,848"/>
    <n v="948265"/>
    <n v="1E-4"/>
    <x v="510"/>
  </r>
  <r>
    <s v="3. EMPLOI Tourism"/>
    <x v="62"/>
    <x v="0"/>
    <s v="65,695,487"/>
    <s v="Mar 30, 2021"/>
    <s v="10.27%"/>
    <s v="3,171,778,112"/>
    <n v="65695487"/>
    <n v="0.1027"/>
    <x v="511"/>
  </r>
  <r>
    <s v="3. EMPLOI Tourism"/>
    <x v="62"/>
    <x v="1"/>
    <s v="36,616,395"/>
    <s v="Mar 30, 2021"/>
    <s v="5.72%"/>
    <s v="1,767,839,550"/>
    <n v="36616395"/>
    <n v="5.7200000000000001E-2"/>
    <x v="512"/>
  </r>
  <r>
    <s v="3. EMPLOI Tourism"/>
    <x v="62"/>
    <x v="12"/>
    <s v="28,155,582"/>
    <s v="Mar 30, 2021"/>
    <s v="4.40%"/>
    <s v="1,359,351,498"/>
    <n v="28155582"/>
    <n v="4.3999999999999997E-2"/>
    <x v="513"/>
  </r>
  <r>
    <s v="3. EMPLOI Tourism"/>
    <x v="62"/>
    <x v="3"/>
    <s v="21,758,955"/>
    <s v="Mar 30, 2021"/>
    <s v="3.40%"/>
    <s v="1,050,522,347"/>
    <n v="21758955"/>
    <n v="3.4000000000000002E-2"/>
    <x v="514"/>
  </r>
  <r>
    <s v="3. EMPLOI Tourism"/>
    <x v="62"/>
    <x v="31"/>
    <s v="21,614,472"/>
    <s v="Mar 30, 2021"/>
    <s v="3.38%"/>
    <s v="1,043,546,708"/>
    <n v="21614472"/>
    <n v="3.3799999999999997E-2"/>
    <x v="515"/>
  </r>
  <r>
    <s v="3. EMPLOI Tourism"/>
    <x v="62"/>
    <x v="4"/>
    <s v="15,892,306"/>
    <s v="Mar 30, 2021"/>
    <s v="2.48%"/>
    <s v="767,280,533"/>
    <n v="15892306"/>
    <n v="2.4799999999999999E-2"/>
    <x v="516"/>
  </r>
  <r>
    <s v="3. EMPLOI Tourism"/>
    <x v="62"/>
    <x v="5"/>
    <s v="10,620,795"/>
    <s v="Mar 30, 2021"/>
    <s v="1.66%"/>
    <s v="512,771,982"/>
    <n v="10620795"/>
    <n v="1.66E-2"/>
    <x v="517"/>
  </r>
  <r>
    <s v="3. EMPLOI Tourism"/>
    <x v="62"/>
    <x v="86"/>
    <s v="10,552,301"/>
    <s v="Mar 30, 2021"/>
    <s v="1.65%"/>
    <s v="509,465,092"/>
    <n v="10552301"/>
    <n v="1.6500000000000001E-2"/>
    <x v="518"/>
  </r>
  <r>
    <s v="3. EMPLOI Tourism"/>
    <x v="62"/>
    <x v="8"/>
    <s v="8,970,197"/>
    <s v="Mar 30, 2021"/>
    <s v="1.40%"/>
    <s v="433,081,111"/>
    <n v="8970197"/>
    <n v="1.4E-2"/>
    <x v="519"/>
  </r>
  <r>
    <s v="3. EMPLOI Tourism"/>
    <x v="62"/>
    <x v="148"/>
    <s v="8,606,475"/>
    <s v="Mar 30, 2021"/>
    <s v="1.35%"/>
    <s v="415,520,613"/>
    <n v="8606475"/>
    <n v="1.35E-2"/>
    <x v="520"/>
  </r>
  <r>
    <s v="3. EMPLOI Tourism"/>
    <x v="63"/>
    <x v="1"/>
    <s v="8,708,941"/>
    <s v="Mar 30, 2021"/>
    <s v="17.13%"/>
    <s v="490,661,735"/>
    <n v="8708941"/>
    <n v="0.17130000000000001"/>
    <x v="521"/>
  </r>
  <r>
    <s v="3. EMPLOI Tourism"/>
    <x v="63"/>
    <x v="0"/>
    <s v="5,892,909"/>
    <s v="Mar 30, 2021"/>
    <s v="11.59%"/>
    <s v="332,006,493"/>
    <n v="5892909"/>
    <n v="0.1159"/>
    <x v="522"/>
  </r>
  <r>
    <s v="3. EMPLOI Tourism"/>
    <x v="63"/>
    <x v="3"/>
    <s v="3,518,484"/>
    <s v="Mar 30, 2021"/>
    <s v="6.92%"/>
    <s v="198,231,388"/>
    <n v="3518484"/>
    <n v="6.9199999999999998E-2"/>
    <x v="523"/>
  </r>
  <r>
    <s v="3. EMPLOI Tourism"/>
    <x v="63"/>
    <x v="2"/>
    <s v="2,285,444"/>
    <s v="Mar 30, 2021"/>
    <s v="4.50%"/>
    <s v="128,761,914"/>
    <n v="2285444"/>
    <n v="4.4999999999999998E-2"/>
    <x v="524"/>
  </r>
  <r>
    <s v="3. EMPLOI Tourism"/>
    <x v="63"/>
    <x v="149"/>
    <s v="1,651,348"/>
    <s v="Mar 30, 2021"/>
    <s v="3.25%"/>
    <s v="93,036,946"/>
    <n v="1651348"/>
    <n v="3.2500000000000001E-2"/>
    <x v="525"/>
  </r>
  <r>
    <s v="3. EMPLOI Tourism"/>
    <x v="63"/>
    <x v="150"/>
    <s v="1,383,385"/>
    <s v="Mar 30, 2021"/>
    <s v="2.72%"/>
    <s v="77,939,910"/>
    <n v="1383385"/>
    <n v="2.7199999999999998E-2"/>
    <x v="526"/>
  </r>
  <r>
    <s v="3. EMPLOI Tourism"/>
    <x v="63"/>
    <x v="123"/>
    <s v="1,333,967"/>
    <s v="Mar 30, 2021"/>
    <s v="2.62%"/>
    <s v="75,155,700"/>
    <n v="1333967"/>
    <n v="2.6200000000000001E-2"/>
    <x v="527"/>
  </r>
  <r>
    <s v="3. EMPLOI Tourism"/>
    <x v="63"/>
    <x v="72"/>
    <s v="1,129,174"/>
    <s v="Mar 30, 2021"/>
    <s v="2.22%"/>
    <s v="63,617,663"/>
    <n v="1129174"/>
    <n v="2.2200000000000001E-2"/>
    <x v="528"/>
  </r>
  <r>
    <s v="3. EMPLOI Tourism"/>
    <x v="63"/>
    <x v="151"/>
    <n v="925.90499999999997"/>
    <s v="Mar 30, 2021"/>
    <s v="1.82%"/>
    <s v="52,165,487"/>
    <n v="925905"/>
    <n v="1.8200000000000001E-2"/>
    <x v="529"/>
  </r>
  <r>
    <s v="3. EMPLOI Tourism"/>
    <x v="63"/>
    <x v="7"/>
    <n v="849.84400000000005"/>
    <s v="Mar 30, 2021"/>
    <s v="1.67%"/>
    <s v="47,880,210"/>
    <n v="849844"/>
    <n v="1.67E-2"/>
    <x v="530"/>
  </r>
  <r>
    <s v="3. EMPLOI Tourism"/>
    <x v="64"/>
    <x v="0"/>
    <s v="19,583,346"/>
    <s v="Mar 30, 2021"/>
    <s v="6.04%"/>
    <s v="2,900,489,376"/>
    <n v="19583346"/>
    <n v="6.0400000000000002E-2"/>
    <x v="531"/>
  </r>
  <r>
    <s v="3. EMPLOI Tourism"/>
    <x v="64"/>
    <x v="4"/>
    <s v="16,476,498"/>
    <s v="Mar 30, 2021"/>
    <s v="5.08%"/>
    <s v="2,440,334,118"/>
    <n v="16476498"/>
    <n v="5.0799999999999998E-2"/>
    <x v="532"/>
  </r>
  <r>
    <s v="3. EMPLOI Tourism"/>
    <x v="64"/>
    <x v="1"/>
    <s v="16,172,861"/>
    <s v="Mar 30, 2021"/>
    <s v="4.99%"/>
    <s v="2,395,362,442"/>
    <n v="16172861"/>
    <n v="4.99E-2"/>
    <x v="533"/>
  </r>
  <r>
    <s v="3. EMPLOI Tourism"/>
    <x v="64"/>
    <x v="3"/>
    <s v="11,283,981"/>
    <s v="Mar 30, 2021"/>
    <s v="3.48%"/>
    <s v="1,671,270,425"/>
    <n v="11283981"/>
    <n v="3.4799999999999998E-2"/>
    <x v="534"/>
  </r>
  <r>
    <s v="3. EMPLOI Tourism"/>
    <x v="64"/>
    <x v="152"/>
    <s v="11,195,833"/>
    <s v="Mar 30, 2021"/>
    <s v="3.45%"/>
    <s v="1,658,214,825"/>
    <n v="11195833"/>
    <n v="3.4500000000000003E-2"/>
    <x v="535"/>
  </r>
  <r>
    <s v="3. EMPLOI Tourism"/>
    <x v="64"/>
    <x v="2"/>
    <s v="10,201,418"/>
    <s v="Mar 30, 2021"/>
    <s v="3.14%"/>
    <s v="1,510,932,019"/>
    <n v="10201418"/>
    <n v="3.1399999999999997E-2"/>
    <x v="536"/>
  </r>
  <r>
    <s v="3. EMPLOI Tourism"/>
    <x v="64"/>
    <x v="12"/>
    <s v="5,536,513"/>
    <s v="Mar 30, 2021"/>
    <s v="1.71%"/>
    <s v="820,012,940"/>
    <n v="5536513"/>
    <n v="1.7100000000000001E-2"/>
    <x v="537"/>
  </r>
  <r>
    <s v="3. EMPLOI Tourism"/>
    <x v="64"/>
    <x v="8"/>
    <s v="4,751,234"/>
    <s v="Mar 30, 2021"/>
    <s v="1.46%"/>
    <s v="703,705,267"/>
    <n v="4751234"/>
    <n v="1.46E-2"/>
    <x v="538"/>
  </r>
  <r>
    <s v="3. EMPLOI Tourism"/>
    <x v="64"/>
    <x v="29"/>
    <s v="4,583,603"/>
    <s v="Mar 30, 2021"/>
    <s v="1.41%"/>
    <s v="678,877,440"/>
    <n v="4583603"/>
    <n v="1.41E-2"/>
    <x v="539"/>
  </r>
  <r>
    <s v="3. EMPLOI Tourism"/>
    <x v="64"/>
    <x v="13"/>
    <s v="4,257,626"/>
    <s v="Mar 30, 2021"/>
    <s v="1.31%"/>
    <s v="630,596,986"/>
    <n v="4257626"/>
    <n v="1.3100000000000001E-2"/>
    <x v="540"/>
  </r>
  <r>
    <s v="3. EMPLOI Tourism"/>
    <x v="65"/>
    <x v="0"/>
    <s v="14,465,236"/>
    <s v="Mar 30, 2021"/>
    <s v="10.23%"/>
    <s v="2,489,756,420"/>
    <n v="14465236"/>
    <n v="0.1023"/>
    <x v="541"/>
  </r>
  <r>
    <s v="3. EMPLOI Tourism"/>
    <x v="65"/>
    <x v="1"/>
    <s v="9,444,270"/>
    <s v="Mar 30, 2021"/>
    <s v="6.68%"/>
    <s v="1,625,547,752"/>
    <n v="9444270"/>
    <n v="6.6799999999999998E-2"/>
    <x v="542"/>
  </r>
  <r>
    <s v="3. EMPLOI Tourism"/>
    <x v="65"/>
    <x v="153"/>
    <s v="5,783,562"/>
    <s v="Mar 30, 2021"/>
    <s v="4.09%"/>
    <s v="995,466,691"/>
    <n v="5783562"/>
    <n v="4.0899999999999999E-2"/>
    <x v="543"/>
  </r>
  <r>
    <s v="3. EMPLOI Tourism"/>
    <x v="65"/>
    <x v="3"/>
    <s v="5,427,600"/>
    <s v="Mar 30, 2021"/>
    <s v="3.84%"/>
    <s v="934,198,512"/>
    <n v="5427600"/>
    <n v="3.8399999999999997E-2"/>
    <x v="544"/>
  </r>
  <r>
    <s v="3. EMPLOI Tourism"/>
    <x v="65"/>
    <x v="154"/>
    <s v="5,181,627"/>
    <s v="Mar 30, 2021"/>
    <s v="3.66%"/>
    <s v="891,861,639"/>
    <n v="5181627"/>
    <n v="3.6600000000000001E-2"/>
    <x v="545"/>
  </r>
  <r>
    <s v="3. EMPLOI Tourism"/>
    <x v="65"/>
    <x v="155"/>
    <s v="5,100,000"/>
    <s v="Mar 30, 2021"/>
    <s v="3.61%"/>
    <s v="877,812,000"/>
    <n v="5100000"/>
    <n v="3.61E-2"/>
    <x v="546"/>
  </r>
  <r>
    <s v="3. EMPLOI Tourism"/>
    <x v="65"/>
    <x v="4"/>
    <s v="4,974,536"/>
    <s v="Mar 30, 2021"/>
    <s v="3.52%"/>
    <s v="856,217,136"/>
    <n v="4974536"/>
    <n v="3.5200000000000002E-2"/>
    <x v="547"/>
  </r>
  <r>
    <s v="3. EMPLOI Tourism"/>
    <x v="65"/>
    <x v="2"/>
    <s v="3,597,728"/>
    <s v="Mar 30, 2021"/>
    <s v="2.54%"/>
    <s v="619,240,943"/>
    <n v="3597728"/>
    <n v="2.5399999999999999E-2"/>
    <x v="548"/>
  </r>
  <r>
    <s v="3. EMPLOI Tourism"/>
    <x v="65"/>
    <x v="156"/>
    <s v="3,344,417"/>
    <s v="Mar 30, 2021"/>
    <s v="2.36%"/>
    <s v="575,641,054"/>
    <n v="3344417"/>
    <n v="2.3599999999999999E-2"/>
    <x v="549"/>
  </r>
  <r>
    <s v="3. EMPLOI Tourism"/>
    <x v="65"/>
    <x v="157"/>
    <s v="3,098,500"/>
    <s v="Mar 30, 2021"/>
    <s v="2.19%"/>
    <s v="533,313,820"/>
    <n v="3098500"/>
    <n v="2.1899999999999999E-2"/>
    <x v="550"/>
  </r>
  <r>
    <s v="3. EMPLOI Automobile Sales"/>
    <x v="66"/>
    <x v="0"/>
    <s v="6,313,725"/>
    <s v="Mar 30, 2021"/>
    <s v="7.85%"/>
    <s v="588,565,444"/>
    <n v="6313725"/>
    <n v="7.85E-2"/>
    <x v="551"/>
  </r>
  <r>
    <s v="3. EMPLOI Automobile Sales"/>
    <x v="66"/>
    <x v="1"/>
    <s v="5,211,296"/>
    <s v="Mar 30, 2021"/>
    <s v="6.48%"/>
    <s v="485,797,013"/>
    <n v="5211296"/>
    <n v="6.4799999999999996E-2"/>
    <x v="552"/>
  </r>
  <r>
    <s v="3. EMPLOI Automobile Sales"/>
    <x v="66"/>
    <x v="123"/>
    <s v="4,134,109"/>
    <s v="Mar 30, 2021"/>
    <s v="5.14%"/>
    <s v="385,381,640"/>
    <n v="4134109"/>
    <n v="5.1400000000000001E-2"/>
    <x v="553"/>
  </r>
  <r>
    <s v="3. EMPLOI Automobile Sales"/>
    <x v="66"/>
    <x v="158"/>
    <s v="2,510,573"/>
    <s v="Mar 30, 2021"/>
    <s v="3.12%"/>
    <s v="234,035,615"/>
    <n v="2510573"/>
    <n v="3.1199999999999999E-2"/>
    <x v="554"/>
  </r>
  <r>
    <s v="3. EMPLOI Automobile Sales"/>
    <x v="66"/>
    <x v="153"/>
    <s v="1,932,316"/>
    <s v="Mar 30, 2021"/>
    <s v="2.40%"/>
    <s v="180,130,497"/>
    <n v="1932316"/>
    <n v="2.4E-2"/>
    <x v="555"/>
  </r>
  <r>
    <s v="3. EMPLOI Automobile Sales"/>
    <x v="66"/>
    <x v="159"/>
    <s v="1,499,015"/>
    <s v="Mar 30, 2021"/>
    <s v="1.86%"/>
    <s v="139,738,178"/>
    <n v="1499015"/>
    <n v="1.8599999999999998E-2"/>
    <x v="556"/>
  </r>
  <r>
    <s v="3. EMPLOI Automobile Sales"/>
    <x v="66"/>
    <x v="3"/>
    <s v="1,491,775"/>
    <s v="Mar 30, 2021"/>
    <s v="1.85%"/>
    <s v="139,063,265"/>
    <n v="1491775"/>
    <n v="1.8499999999999999E-2"/>
    <x v="557"/>
  </r>
  <r>
    <s v="3. EMPLOI Automobile Sales"/>
    <x v="66"/>
    <x v="72"/>
    <s v="1,309,946"/>
    <s v="Mar 30, 2021"/>
    <s v="1.63%"/>
    <s v="122,113,166"/>
    <n v="1309946"/>
    <n v="1.6299999999999999E-2"/>
    <x v="558"/>
  </r>
  <r>
    <s v="3. EMPLOI Automobile Sales"/>
    <x v="66"/>
    <x v="160"/>
    <s v="1,275,586"/>
    <s v="Mar 30, 2021"/>
    <s v="1.58%"/>
    <s v="118,910,126"/>
    <n v="1275586"/>
    <n v="1.5800000000000002E-2"/>
    <x v="559"/>
  </r>
  <r>
    <s v="3. EMPLOI Automobile Sales"/>
    <x v="66"/>
    <x v="161"/>
    <s v="1,111,207"/>
    <s v="Mar 30, 2021"/>
    <s v="1.38%"/>
    <s v="103,586,716"/>
    <n v="1111207"/>
    <n v="1.38E-2"/>
    <x v="560"/>
  </r>
  <r>
    <s v="3. EMPLOI Automobile Sales"/>
    <x v="67"/>
    <x v="108"/>
    <s v="7,457,710"/>
    <s v="Jan 31, 2021"/>
    <s v="0.09%"/>
    <s v="18,495,120"/>
    <n v="7457710"/>
    <n v="8.9999999999999998E-4"/>
    <x v="561"/>
  </r>
  <r>
    <s v="3. EMPLOI Automobile Sales"/>
    <x v="67"/>
    <x v="162"/>
    <s v="3,752,393"/>
    <s v="Feb 28, 2021"/>
    <s v="0.05%"/>
    <s v="9,868,793"/>
    <n v="3752393"/>
    <n v="5.0000000000000001E-4"/>
    <x v="562"/>
  </r>
  <r>
    <s v="3. EMPLOI Automobile Sales"/>
    <x v="68"/>
    <x v="123"/>
    <s v="4,112,784"/>
    <s v="Mar 30, 2021"/>
    <s v="5.09%"/>
    <s v="330,009,788"/>
    <n v="4112784"/>
    <n v="5.0900000000000001E-2"/>
    <x v="563"/>
  </r>
  <r>
    <s v="3. EMPLOI Automobile Sales"/>
    <x v="68"/>
    <x v="0"/>
    <s v="2,916,700"/>
    <s v="Mar 30, 2021"/>
    <s v="3.61%"/>
    <s v="234,036,008"/>
    <n v="2916700"/>
    <n v="3.61E-2"/>
    <x v="564"/>
  </r>
  <r>
    <s v="3. EMPLOI Automobile Sales"/>
    <x v="68"/>
    <x v="20"/>
    <s v="2,385,375"/>
    <s v="Mar 30, 2021"/>
    <s v="2.95%"/>
    <s v="191,402,490"/>
    <n v="2385375"/>
    <n v="2.9499999999999998E-2"/>
    <x v="565"/>
  </r>
  <r>
    <s v="3. EMPLOI Automobile Sales"/>
    <x v="68"/>
    <x v="163"/>
    <s v="2,176,752"/>
    <s v="Mar 30, 2021"/>
    <s v="2.69%"/>
    <s v="174,662,580"/>
    <n v="2176752"/>
    <n v="2.69E-2"/>
    <x v="566"/>
  </r>
  <r>
    <s v="3. EMPLOI Automobile Sales"/>
    <x v="68"/>
    <x v="60"/>
    <s v="1,652,414"/>
    <s v="Mar 30, 2021"/>
    <s v="2.04%"/>
    <s v="132,589,699"/>
    <n v="1652414"/>
    <n v="2.0400000000000001E-2"/>
    <x v="567"/>
  </r>
  <r>
    <s v="3. EMPLOI Automobile Sales"/>
    <x v="68"/>
    <x v="1"/>
    <s v="1,464,411"/>
    <s v="Mar 30, 2021"/>
    <s v="1.81%"/>
    <s v="117,504,338"/>
    <n v="1464411"/>
    <n v="1.8100000000000002E-2"/>
    <x v="568"/>
  </r>
  <r>
    <s v="3. EMPLOI Automobile Sales"/>
    <x v="68"/>
    <x v="158"/>
    <n v="968.29200000000003"/>
    <s v="Mar 30, 2021"/>
    <s v="1.20%"/>
    <s v="77,695,750"/>
    <n v="968292"/>
    <n v="1.2E-2"/>
    <x v="569"/>
  </r>
  <r>
    <s v="3. EMPLOI Automobile Sales"/>
    <x v="68"/>
    <x v="34"/>
    <n v="648.20399999999995"/>
    <s v="Mar 30, 2021"/>
    <s v="0.80%"/>
    <s v="52,011,888"/>
    <n v="648204"/>
    <n v="8.0000000000000002E-3"/>
    <x v="570"/>
  </r>
  <r>
    <s v="3. EMPLOI Automobile Sales"/>
    <x v="68"/>
    <x v="161"/>
    <n v="565.61900000000003"/>
    <s v="Mar 30, 2021"/>
    <s v="0.70%"/>
    <s v="45,385,268"/>
    <n v="565619"/>
    <n v="7.0000000000000001E-3"/>
    <x v="571"/>
  </r>
  <r>
    <s v="3. EMPLOI Automobile Sales"/>
    <x v="68"/>
    <x v="164"/>
    <n v="551.46500000000003"/>
    <s v="Mar 30, 2021"/>
    <s v="0.68%"/>
    <s v="44,249,551"/>
    <n v="551465"/>
    <n v="6.7999999999999996E-3"/>
    <x v="572"/>
  </r>
  <r>
    <s v="3. EMPLOI Automobile Sales"/>
    <x v="69"/>
    <x v="165"/>
    <s v="5,471,624"/>
    <s v="Mar 31, 2021"/>
    <s v="1.39%"/>
    <s v="41,201,328"/>
    <n v="5471624"/>
    <n v="1.3899999999999999E-2"/>
    <x v="573"/>
  </r>
  <r>
    <s v="3. EMPLOI Automobile Sales"/>
    <x v="69"/>
    <x v="45"/>
    <s v="5,382,837"/>
    <s v="Jan 31, 2021"/>
    <s v="1.37%"/>
    <s v="35,795,866"/>
    <n v="5382837"/>
    <n v="1.37E-2"/>
    <x v="574"/>
  </r>
  <r>
    <s v="3. EMPLOI Automobile Sales"/>
    <x v="69"/>
    <x v="166"/>
    <s v="5,273,360"/>
    <s v="Mar 31, 2021"/>
    <s v="1.34%"/>
    <s v="39,708,400"/>
    <n v="5273360"/>
    <n v="1.34E-2"/>
    <x v="575"/>
  </r>
  <r>
    <s v="3. EMPLOI Automobile Sales"/>
    <x v="69"/>
    <x v="167"/>
    <s v="5,168,328"/>
    <s v="Mar 31, 2021"/>
    <s v="1.31%"/>
    <s v="38,917,509"/>
    <n v="5168328"/>
    <n v="1.3100000000000001E-2"/>
    <x v="576"/>
  </r>
  <r>
    <s v="3. EMPLOI Automobile Sales"/>
    <x v="69"/>
    <x v="168"/>
    <s v="4,896,596"/>
    <s v="Jan 31, 2021"/>
    <s v="1.25%"/>
    <s v="32,562,363"/>
    <n v="4896596"/>
    <n v="1.2500000000000001E-2"/>
    <x v="577"/>
  </r>
  <r>
    <s v="3. EMPLOI Automobile Sales"/>
    <x v="69"/>
    <x v="169"/>
    <s v="3,749,420"/>
    <s v="Jan 31, 2021"/>
    <s v="0.95%"/>
    <s v="24,933,643"/>
    <n v="3749420"/>
    <n v="9.4999999999999998E-3"/>
    <x v="578"/>
  </r>
  <r>
    <s v="3. EMPLOI Automobile Sales"/>
    <x v="69"/>
    <x v="50"/>
    <s v="2,784,551"/>
    <s v="Jan 31, 2021"/>
    <s v="0.71%"/>
    <s v="18,517,264"/>
    <n v="2784551"/>
    <n v="7.1000000000000004E-3"/>
    <x v="579"/>
  </r>
  <r>
    <s v="3. EMPLOI Automobile Sales"/>
    <x v="69"/>
    <x v="170"/>
    <s v="2,675,000"/>
    <s v="Mar 31, 2021"/>
    <s v="0.68%"/>
    <s v="20,142,750"/>
    <n v="2675000"/>
    <n v="6.7999999999999996E-3"/>
    <x v="580"/>
  </r>
  <r>
    <s v="3. EMPLOI Automobile Sales"/>
    <x v="69"/>
    <x v="171"/>
    <s v="2,590,909"/>
    <s v="Jan 31, 2021"/>
    <s v="0.66%"/>
    <s v="17,229,544"/>
    <n v="2590909"/>
    <n v="6.6E-3"/>
    <x v="581"/>
  </r>
  <r>
    <s v="3. EMPLOI Automobile Manufacturing Industry"/>
    <x v="69"/>
    <x v="46"/>
    <s v="2,501,329"/>
    <s v="Dec 31, 2020"/>
    <s v="0.64%"/>
    <s v="16,096,052"/>
    <n v="2501329"/>
    <n v="6.4000000000000003E-3"/>
    <x v="582"/>
  </r>
  <r>
    <s v="3. EMPLOI Automobile Manufacturing Industry"/>
    <x v="70"/>
    <x v="172"/>
    <m/>
    <m/>
    <m/>
    <m/>
    <m/>
    <m/>
    <x v="120"/>
  </r>
  <r>
    <s v="3. EMPLOI Automobile Manufacturing Industry"/>
    <x v="71"/>
    <x v="95"/>
    <s v="4,443,325"/>
    <s v="Mar 30, 2021"/>
    <s v="0.27%"/>
    <s v="693,425,299"/>
    <n v="4443325"/>
    <n v="2.7000000000000001E-3"/>
    <x v="583"/>
  </r>
  <r>
    <s v="3. EMPLOI Automobile Manufacturing Industry"/>
    <x v="71"/>
    <x v="7"/>
    <s v="1,332,415"/>
    <s v="Mar 30, 2021"/>
    <s v="0.08%"/>
    <s v="207,936,684"/>
    <n v="1332415"/>
    <n v="8.0000000000000004E-4"/>
    <x v="584"/>
  </r>
  <r>
    <s v="3. EMPLOI Automobile Manufacturing Industry"/>
    <x v="71"/>
    <x v="37"/>
    <s v="1,006,536"/>
    <s v="Mar 30, 2021"/>
    <s v="0.06%"/>
    <s v="157,080,008"/>
    <n v="1006536"/>
    <n v="5.9999999999999995E-4"/>
    <x v="585"/>
  </r>
  <r>
    <s v="3. EMPLOI Automobile Manufacturing Industry"/>
    <x v="71"/>
    <x v="34"/>
    <n v="879.98099999999999"/>
    <s v="Mar 30, 2021"/>
    <s v="0.05%"/>
    <s v="137,329,834"/>
    <n v="879981"/>
    <n v="5.0000000000000001E-4"/>
    <x v="586"/>
  </r>
  <r>
    <s v="3. EMPLOI Automobile Manufacturing Industry"/>
    <x v="71"/>
    <x v="123"/>
    <n v="825.82899999999995"/>
    <s v="Mar 30, 2021"/>
    <s v="0.05%"/>
    <s v="128,878,873"/>
    <n v="825829"/>
    <n v="5.0000000000000001E-4"/>
    <x v="587"/>
  </r>
  <r>
    <s v="3. EMPLOI Automobile Manufacturing Industry"/>
    <x v="71"/>
    <x v="1"/>
    <n v="724.21500000000003"/>
    <s v="Mar 30, 2021"/>
    <s v="0.04%"/>
    <s v="113,020,992"/>
    <n v="724215"/>
    <n v="4.0000000000000002E-4"/>
    <x v="588"/>
  </r>
  <r>
    <s v="3. EMPLOI Automobile Manufacturing Industry"/>
    <x v="71"/>
    <x v="124"/>
    <n v="669.01800000000003"/>
    <s v="Mar 30, 2021"/>
    <s v="0.04%"/>
    <s v="104,406,949"/>
    <n v="669018"/>
    <n v="4.0000000000000002E-4"/>
    <x v="589"/>
  </r>
  <r>
    <s v="3. EMPLOI Automobile Manufacturing Industry"/>
    <x v="71"/>
    <x v="10"/>
    <n v="405.96499999999997"/>
    <s v="Mar 30, 2021"/>
    <s v="0.02%"/>
    <s v="63,354,897"/>
    <n v="405965"/>
    <n v="2.0000000000000001E-4"/>
    <x v="590"/>
  </r>
  <r>
    <s v="3. EMPLOI Automobile Manufacturing Industry"/>
    <x v="71"/>
    <x v="173"/>
    <n v="375.58300000000003"/>
    <s v="Mar 30, 2021"/>
    <s v="0.02%"/>
    <s v="58,613,482"/>
    <n v="375583"/>
    <n v="2.0000000000000001E-4"/>
    <x v="591"/>
  </r>
  <r>
    <s v="3. EMPLOI Automobile Manufacturing Industry"/>
    <x v="71"/>
    <x v="89"/>
    <n v="370.74400000000003"/>
    <s v="Mar 30, 2021"/>
    <s v="0.02%"/>
    <s v="57,858,308"/>
    <n v="370744"/>
    <n v="2.0000000000000001E-4"/>
    <x v="592"/>
  </r>
  <r>
    <s v="3. EMPLOI Automobile Manufacturing Industry"/>
    <x v="72"/>
    <x v="0"/>
    <s v="292,622,155"/>
    <s v="Mar 30, 2021"/>
    <s v="7.46%"/>
    <s v="3,584,621,398"/>
    <n v="292622155"/>
    <n v="7.46E-2"/>
    <x v="593"/>
  </r>
  <r>
    <s v="3. EMPLOI Automobile Manufacturing Industry"/>
    <x v="72"/>
    <x v="1"/>
    <s v="281,864,852"/>
    <s v="Mar 30, 2021"/>
    <s v="7.19%"/>
    <s v="3,452,844,437"/>
    <n v="281864852"/>
    <n v="7.1900000000000006E-2"/>
    <x v="594"/>
  </r>
  <r>
    <s v="3. EMPLOI Automobile Manufacturing Industry"/>
    <x v="72"/>
    <x v="86"/>
    <s v="170,563,802"/>
    <s v="Mar 30, 2021"/>
    <s v="4.35%"/>
    <s v="2,089,406,574"/>
    <n v="170563802"/>
    <n v="4.3499999999999997E-2"/>
    <x v="595"/>
  </r>
  <r>
    <s v="3. EMPLOI Automobile Manufacturing Industry"/>
    <x v="72"/>
    <x v="3"/>
    <s v="165,149,702"/>
    <s v="Mar 30, 2021"/>
    <s v="4.21%"/>
    <s v="2,023,083,849"/>
    <n v="165149702"/>
    <n v="4.2099999999999999E-2"/>
    <x v="596"/>
  </r>
  <r>
    <s v="3. EMPLOI Automobile Manufacturing Industry"/>
    <x v="72"/>
    <x v="5"/>
    <s v="71,558,528"/>
    <s v="Mar 30, 2021"/>
    <s v="1.83%"/>
    <s v="876,591,968"/>
    <n v="71558528"/>
    <n v="1.83E-2"/>
    <x v="597"/>
  </r>
  <r>
    <s v="3. EMPLOI Automobile Manufacturing Industry"/>
    <x v="72"/>
    <x v="7"/>
    <s v="41,117,965"/>
    <s v="Mar 30, 2021"/>
    <s v="1.05%"/>
    <s v="503,695,071"/>
    <n v="41117965"/>
    <n v="1.0500000000000001E-2"/>
    <x v="598"/>
  </r>
  <r>
    <s v="3. EMPLOI Automobile Manufacturing Industry"/>
    <x v="72"/>
    <x v="123"/>
    <s v="40,578,816"/>
    <s v="Mar 30, 2021"/>
    <s v="1.03%"/>
    <s v="497,090,496"/>
    <n v="40578816"/>
    <n v="1.03E-2"/>
    <x v="599"/>
  </r>
  <r>
    <s v="3. EMPLOI Automobile Manufacturing Industry"/>
    <x v="72"/>
    <x v="140"/>
    <s v="39,931,979"/>
    <s v="Mar 30, 2021"/>
    <s v="1.02%"/>
    <s v="489,166,742"/>
    <n v="39931979"/>
    <n v="1.0200000000000001E-2"/>
    <x v="600"/>
  </r>
  <r>
    <s v="3. EMPLOI Automobile Manufacturing Industry"/>
    <x v="72"/>
    <x v="11"/>
    <s v="39,459,231"/>
    <s v="Dec 30, 2020"/>
    <s v="1.01%"/>
    <s v="346,846,640"/>
    <n v="39459231"/>
    <n v="1.01E-2"/>
    <x v="601"/>
  </r>
  <r>
    <s v="3. EMPLOI Automobile Manufacturing Industry"/>
    <x v="72"/>
    <x v="174"/>
    <s v="32,696,735"/>
    <s v="Mar 30, 2021"/>
    <s v="0.83%"/>
    <s v="400,535,003"/>
    <n v="32696735"/>
    <n v="8.3000000000000001E-3"/>
    <x v="602"/>
  </r>
  <r>
    <s v="3. EMPLOI Automobile Manufacturing Industry"/>
    <x v="73"/>
    <x v="1"/>
    <s v="107,944,411"/>
    <s v="Mar 30, 2021"/>
    <s v="7.44%"/>
    <s v="6,202,485,856"/>
    <n v="107944411"/>
    <n v="7.4399999999999994E-2"/>
    <x v="603"/>
  </r>
  <r>
    <s v="3. EMPLOI Automobile Manufacturing Industry"/>
    <x v="73"/>
    <x v="13"/>
    <s v="101,299,594"/>
    <s v="Mar 30, 2021"/>
    <s v="6.98%"/>
    <s v="5,820,674,671"/>
    <n v="101299594"/>
    <n v="6.9800000000000001E-2"/>
    <x v="604"/>
  </r>
  <r>
    <s v="3. EMPLOI Automobile Manufacturing Industry"/>
    <x v="73"/>
    <x v="0"/>
    <s v="94,994,904"/>
    <s v="Mar 30, 2021"/>
    <s v="6.55%"/>
    <s v="5,458,407,183"/>
    <n v="94994904"/>
    <n v="6.5500000000000003E-2"/>
    <x v="605"/>
  </r>
  <r>
    <s v="3. EMPLOI Automobile Manufacturing Industry"/>
    <x v="73"/>
    <x v="12"/>
    <s v="82,754,767"/>
    <s v="Mar 30, 2021"/>
    <s v="5.70%"/>
    <s v="4,755,088,911"/>
    <n v="82754767"/>
    <n v="5.7000000000000002E-2"/>
    <x v="606"/>
  </r>
  <r>
    <s v="3. EMPLOI Automobile Manufacturing Industry"/>
    <x v="73"/>
    <x v="14"/>
    <s v="67,000,000"/>
    <s v="Mar 30, 2021"/>
    <s v="4.62%"/>
    <s v="3,849,820,000"/>
    <n v="67000000"/>
    <n v="4.6199999999999998E-2"/>
    <x v="607"/>
  </r>
  <r>
    <s v="3. EMPLOI Automobile Manufacturing Industry"/>
    <x v="73"/>
    <x v="3"/>
    <s v="53,430,707"/>
    <s v="Mar 30, 2021"/>
    <s v="3.68%"/>
    <s v="3,070,128,424"/>
    <n v="53430707"/>
    <n v="3.6799999999999999E-2"/>
    <x v="608"/>
  </r>
  <r>
    <s v="3. EMPLOI Automobile Manufacturing Industry"/>
    <x v="73"/>
    <x v="175"/>
    <s v="36,550,095"/>
    <s v="Mar 30, 2021"/>
    <s v="2.52%"/>
    <s v="2,100,168,458"/>
    <n v="36550095"/>
    <n v="2.52E-2"/>
    <x v="609"/>
  </r>
  <r>
    <s v="3. EMPLOI Automobile Manufacturing Industry"/>
    <x v="73"/>
    <x v="72"/>
    <s v="32,161,800"/>
    <s v="Mar 30, 2021"/>
    <s v="2.22%"/>
    <s v="1,848,017,028"/>
    <n v="32161800"/>
    <n v="2.2200000000000001E-2"/>
    <x v="610"/>
  </r>
  <r>
    <s v="3. EMPLOI Automobile Manufacturing Industry"/>
    <x v="73"/>
    <x v="4"/>
    <s v="27,833,953"/>
    <s v="Mar 30, 2021"/>
    <s v="1.92%"/>
    <s v="1,599,338,939"/>
    <n v="27833953"/>
    <n v="1.9199999999999998E-2"/>
    <x v="611"/>
  </r>
  <r>
    <s v="3. EMPLOI Automobile Manufacturing Industry"/>
    <x v="73"/>
    <x v="5"/>
    <s v="19,423,763"/>
    <s v="Mar 30, 2021"/>
    <s v="1.34%"/>
    <s v="1,116,089,421"/>
    <n v="19423763"/>
    <n v="1.34E-2"/>
    <x v="612"/>
  </r>
  <r>
    <s v="3. EMPLOI Automobile Manufacturing Industry"/>
    <x v="74"/>
    <x v="176"/>
    <s v="12,581,255"/>
    <s v="Mar 31, 2021"/>
    <s v="1.18%"/>
    <s v="956,301,192"/>
    <n v="12581255"/>
    <n v="1.18E-2"/>
    <x v="613"/>
  </r>
  <r>
    <s v="3. EMPLOI Automobile Manufacturing Industry"/>
    <x v="74"/>
    <x v="45"/>
    <s v="10,930,180"/>
    <s v="Jan 31, 2021"/>
    <s v="1.02%"/>
    <s v="635,262,061"/>
    <n v="10930180"/>
    <n v="1.0200000000000001E-2"/>
    <x v="614"/>
  </r>
  <r>
    <s v="3. EMPLOI Automobile Manufacturing Industry"/>
    <x v="74"/>
    <x v="46"/>
    <s v="5,155,803"/>
    <s v="Dec 31, 2020"/>
    <s v="0.48%"/>
    <s v="297,953,855"/>
    <n v="5155803"/>
    <n v="4.7999999999999996E-3"/>
    <x v="615"/>
  </r>
  <r>
    <s v="3. EMPLOI Automobile Manufacturing Industry"/>
    <x v="74"/>
    <x v="49"/>
    <s v="3,846,119"/>
    <s v="Mar 31, 2021"/>
    <s v="0.36%"/>
    <s v="292,343,505"/>
    <n v="3846119"/>
    <n v="3.5999999999999999E-3"/>
    <x v="616"/>
  </r>
  <r>
    <s v="3. EMPLOI Automobile Manufacturing Industry"/>
    <x v="74"/>
    <x v="48"/>
    <s v="3,237,994"/>
    <s v="Jan 31, 2021"/>
    <s v="0.30%"/>
    <s v="188,192,211"/>
    <n v="3237994"/>
    <n v="3.0000000000000001E-3"/>
    <x v="617"/>
  </r>
  <r>
    <s v="3. EMPLOI Automobile Manufacturing Industry"/>
    <x v="74"/>
    <x v="51"/>
    <s v="2,836,131"/>
    <s v="Mar 31, 2021"/>
    <s v="0.27%"/>
    <s v="215,574,317"/>
    <n v="2836131"/>
    <n v="2.7000000000000001E-3"/>
    <x v="618"/>
  </r>
  <r>
    <s v="3. EMPLOI Automobile Manufacturing Industry"/>
    <x v="74"/>
    <x v="177"/>
    <s v="2,769,959"/>
    <s v="Mar 31, 2021"/>
    <s v="0.26%"/>
    <s v="210,544,583"/>
    <n v="2769959"/>
    <n v="2.5999999999999999E-3"/>
    <x v="619"/>
  </r>
  <r>
    <s v="3. EMPLOI Automobile Manufacturing Industry"/>
    <x v="74"/>
    <x v="178"/>
    <s v="2,159,229"/>
    <s v="Jan 31, 2021"/>
    <s v="0.20%"/>
    <s v="125,494,389"/>
    <n v="2159229"/>
    <n v="2E-3"/>
    <x v="620"/>
  </r>
  <r>
    <s v="3. EMPLOI Automobile Manufacturing Industry"/>
    <x v="74"/>
    <x v="52"/>
    <s v="1,715,807"/>
    <s v="Mar 31, 2021"/>
    <s v="0.16%"/>
    <s v="130,418,490"/>
    <n v="1715807"/>
    <n v="1.6000000000000001E-3"/>
    <x v="621"/>
  </r>
  <r>
    <s v="3. EMPLOI Automobile Manufacturing Industry"/>
    <x v="74"/>
    <x v="179"/>
    <s v="1,520,396"/>
    <s v="Mar 31, 2021"/>
    <s v="0.14%"/>
    <s v="115,565,299"/>
    <n v="1520396"/>
    <n v="1.4E-3"/>
    <x v="622"/>
  </r>
  <r>
    <s v="3. EMPLOI Automobile Manufacturing Industry"/>
    <x v="75"/>
    <x v="180"/>
    <s v="192,703,907"/>
    <s v="Mar 31, 2021"/>
    <s v="12.24%"/>
    <s v="2,905,974,917"/>
    <n v="192703907"/>
    <n v="0.12239999999999999"/>
    <x v="623"/>
  </r>
  <r>
    <s v="3. EMPLOI Automobile Manufacturing Industry"/>
    <x v="75"/>
    <x v="181"/>
    <s v="107,821,356"/>
    <s v="Mar 31, 2021"/>
    <s v="6.85%"/>
    <s v="1,625,946,048"/>
    <n v="107821356"/>
    <n v="6.8500000000000005E-2"/>
    <x v="624"/>
  </r>
  <r>
    <s v="3. EMPLOI Automobile Manufacturing Industry"/>
    <x v="75"/>
    <x v="12"/>
    <s v="83,463,312"/>
    <s v="Mar 31, 2021"/>
    <s v="5.30%"/>
    <s v="1,258,626,744"/>
    <n v="83463312"/>
    <n v="5.2999999999999999E-2"/>
    <x v="625"/>
  </r>
  <r>
    <s v="3. EMPLOI Automobile Manufacturing Industry"/>
    <x v="75"/>
    <x v="0"/>
    <s v="64,854,767"/>
    <s v="Mar 31, 2021"/>
    <s v="4.12%"/>
    <s v="978,009,886"/>
    <n v="64854767"/>
    <n v="4.1200000000000001E-2"/>
    <x v="626"/>
  </r>
  <r>
    <s v="3. EMPLOI Automobile Manufacturing Industry"/>
    <x v="75"/>
    <x v="9"/>
    <s v="45,274,915"/>
    <s v="Mar 31, 2021"/>
    <s v="2.88%"/>
    <s v="682,745,718"/>
    <n v="45274915"/>
    <n v="2.8799999999999999E-2"/>
    <x v="627"/>
  </r>
  <r>
    <s v="3. EMPLOI Automobile Manufacturing Industry"/>
    <x v="75"/>
    <x v="140"/>
    <s v="27,752,808"/>
    <s v="Mar 31, 2021"/>
    <s v="1.76%"/>
    <s v="418,512,344"/>
    <n v="27752808"/>
    <n v="1.7600000000000001E-2"/>
    <x v="628"/>
  </r>
  <r>
    <s v="3. EMPLOI Automobile Manufacturing Industry"/>
    <x v="75"/>
    <x v="182"/>
    <s v="25,625,070"/>
    <s v="Mar 31, 2021"/>
    <s v="1.63%"/>
    <s v="386,426,055"/>
    <n v="25625070"/>
    <n v="1.6299999999999999E-2"/>
    <x v="629"/>
  </r>
  <r>
    <s v="3. EMPLOI Automobile Manufacturing Industry"/>
    <x v="75"/>
    <x v="8"/>
    <s v="24,592,783"/>
    <s v="Mar 31, 2021"/>
    <s v="1.56%"/>
    <s v="370,859,167"/>
    <n v="24592783"/>
    <n v="1.5599999999999999E-2"/>
    <x v="630"/>
  </r>
  <r>
    <s v="3. EMPLOI Automobile Manufacturing Industry"/>
    <x v="75"/>
    <x v="38"/>
    <s v="21,394,377"/>
    <s v="Mar 31, 2021"/>
    <s v="1.36%"/>
    <s v="322,627,205"/>
    <n v="21394377"/>
    <n v="1.3599999999999999E-2"/>
    <x v="631"/>
  </r>
  <r>
    <s v="3. EMPLOI Automobile Manufacturing Industry"/>
    <x v="75"/>
    <x v="124"/>
    <s v="18,646,844"/>
    <s v="Mar 31, 2021"/>
    <s v="1.18%"/>
    <s v="281,194,407"/>
    <n v="18646844"/>
    <n v="1.18E-2"/>
    <x v="632"/>
  </r>
  <r>
    <s v="3. EMPLOI Real Estate"/>
    <x v="76"/>
    <x v="0"/>
    <s v="51,345,877"/>
    <s v="Mar 30, 2021"/>
    <s v="15.30%"/>
    <s v="4,061,972,329"/>
    <n v="51345877"/>
    <n v="0.153"/>
    <x v="633"/>
  </r>
  <r>
    <s v="3. EMPLOI Real Estate"/>
    <x v="76"/>
    <x v="1"/>
    <s v="30,518,533"/>
    <s v="Mar 30, 2021"/>
    <s v="9.09%"/>
    <s v="2,414,321,145"/>
    <n v="30518533"/>
    <n v="9.0899999999999995E-2"/>
    <x v="634"/>
  </r>
  <r>
    <s v="3. EMPLOI Real Estate"/>
    <x v="76"/>
    <x v="4"/>
    <s v="15,040,578"/>
    <s v="Mar 30, 2021"/>
    <s v="4.48%"/>
    <s v="1,189,860,125"/>
    <n v="15040578"/>
    <n v="4.48E-2"/>
    <x v="635"/>
  </r>
  <r>
    <s v="3. EMPLOI Real Estate"/>
    <x v="76"/>
    <x v="3"/>
    <s v="13,328,123"/>
    <s v="Mar 30, 2021"/>
    <s v="3.97%"/>
    <s v="1,054,387,810"/>
    <n v="13328123"/>
    <n v="3.9699999999999999E-2"/>
    <x v="636"/>
  </r>
  <r>
    <s v="3. EMPLOI Real Estate"/>
    <x v="76"/>
    <x v="175"/>
    <s v="12,536,527"/>
    <s v="Mar 30, 2021"/>
    <s v="3.73%"/>
    <s v="991,764,650"/>
    <n v="12536527"/>
    <n v="3.73E-2"/>
    <x v="637"/>
  </r>
  <r>
    <s v="3. EMPLOI Real Estate"/>
    <x v="76"/>
    <x v="183"/>
    <s v="10,926,922"/>
    <s v="Mar 30, 2021"/>
    <s v="3.26%"/>
    <s v="864,428,799"/>
    <n v="10926922"/>
    <n v="3.2599999999999997E-2"/>
    <x v="638"/>
  </r>
  <r>
    <s v="3. EMPLOI Real Estate"/>
    <x v="76"/>
    <x v="184"/>
    <s v="10,229,820"/>
    <s v="Mar 30, 2021"/>
    <s v="3.05%"/>
    <s v="809,281,060"/>
    <n v="10229820"/>
    <n v="3.0499999999999999E-2"/>
    <x v="639"/>
  </r>
  <r>
    <s v="3. EMPLOI Real Estate"/>
    <x v="76"/>
    <x v="185"/>
    <s v="9,847,584"/>
    <s v="Mar 30, 2021"/>
    <s v="2.93%"/>
    <s v="779,042,370"/>
    <n v="9847584"/>
    <n v="2.93E-2"/>
    <x v="640"/>
  </r>
  <r>
    <s v="3. EMPLOI Real Estate"/>
    <x v="76"/>
    <x v="186"/>
    <s v="8,257,752"/>
    <s v="Mar 30, 2021"/>
    <s v="2.46%"/>
    <s v="653,270,760"/>
    <n v="8257752"/>
    <n v="2.46E-2"/>
    <x v="641"/>
  </r>
  <r>
    <s v="3. EMPLOI Real Estate"/>
    <x v="76"/>
    <x v="72"/>
    <s v="7,245,097"/>
    <s v="Mar 30, 2021"/>
    <s v="2.16%"/>
    <s v="573,159,623"/>
    <n v="7245097"/>
    <n v="2.1600000000000001E-2"/>
    <x v="642"/>
  </r>
  <r>
    <s v="3. EMPLOI Real Estate"/>
    <x v="77"/>
    <x v="0"/>
    <s v="7,232,460"/>
    <s v="Mar 30, 2021"/>
    <s v="14.10%"/>
    <s v="1,294,899,638"/>
    <n v="7232460"/>
    <n v="0.14099999999999999"/>
    <x v="643"/>
  </r>
  <r>
    <s v="3. EMPLOI Real Estate"/>
    <x v="77"/>
    <x v="1"/>
    <s v="4,813,066"/>
    <s v="Mar 30, 2021"/>
    <s v="9.38%"/>
    <s v="861,731,336"/>
    <n v="4813066"/>
    <n v="9.3799999999999994E-2"/>
    <x v="644"/>
  </r>
  <r>
    <s v="3. EMPLOI Real Estate"/>
    <x v="77"/>
    <x v="185"/>
    <s v="4,702,667"/>
    <s v="Mar 30, 2021"/>
    <s v="9.17%"/>
    <s v="841,965,499"/>
    <n v="4702667"/>
    <n v="9.1700000000000004E-2"/>
    <x v="645"/>
  </r>
  <r>
    <s v="3. EMPLOI Real Estate"/>
    <x v="77"/>
    <x v="187"/>
    <s v="3,604,958"/>
    <s v="Mar 30, 2021"/>
    <s v="7.03%"/>
    <s v="645,431,680"/>
    <n v="3604958"/>
    <n v="7.0300000000000001E-2"/>
    <x v="646"/>
  </r>
  <r>
    <s v="3. EMPLOI Real Estate"/>
    <x v="77"/>
    <x v="4"/>
    <s v="2,814,892"/>
    <s v="Mar 30, 2021"/>
    <s v="5.49%"/>
    <s v="503,978,263"/>
    <n v="2814892"/>
    <n v="5.4899999999999997E-2"/>
    <x v="647"/>
  </r>
  <r>
    <s v="3. EMPLOI Real Estate"/>
    <x v="77"/>
    <x v="188"/>
    <s v="2,627,447"/>
    <s v="Mar 30, 2021"/>
    <s v="5.12%"/>
    <s v="470,418,110"/>
    <n v="2627447"/>
    <n v="5.1200000000000002E-2"/>
    <x v="648"/>
  </r>
  <r>
    <s v="3. EMPLOI Real Estate"/>
    <x v="77"/>
    <x v="189"/>
    <s v="1,850,885"/>
    <s v="Mar 30, 2021"/>
    <s v="3.61%"/>
    <s v="331,382,450"/>
    <n v="1850885"/>
    <n v="3.61E-2"/>
    <x v="649"/>
  </r>
  <r>
    <s v="3. EMPLOI Real Estate"/>
    <x v="77"/>
    <x v="3"/>
    <s v="1,182,594"/>
    <s v="Mar 30, 2021"/>
    <s v="2.30%"/>
    <s v="211,731,629"/>
    <n v="1182594"/>
    <n v="2.3E-2"/>
    <x v="650"/>
  </r>
  <r>
    <s v="3. EMPLOI Real Estate"/>
    <x v="77"/>
    <x v="190"/>
    <s v="1,039,686"/>
    <s v="Mar 30, 2021"/>
    <s v="2.03%"/>
    <s v="186,145,381"/>
    <n v="1039686"/>
    <n v="2.0299999999999999E-2"/>
    <x v="651"/>
  </r>
  <r>
    <s v="3. EMPLOI Real Estate"/>
    <x v="77"/>
    <x v="123"/>
    <s v="1,027,398"/>
    <s v="Mar 30, 2021"/>
    <s v="2.00%"/>
    <s v="183,945,337"/>
    <n v="1027398"/>
    <n v="0.02"/>
    <x v="652"/>
  </r>
  <r>
    <s v="3. EMPLOI Real Estate"/>
    <x v="78"/>
    <x v="45"/>
    <s v="12,584,406"/>
    <s v="Jan 31, 2021"/>
    <s v="1.30%"/>
    <s v="26,660,064,111"/>
    <n v="12584406"/>
    <n v="1.2999999999999999E-2"/>
    <x v="653"/>
  </r>
  <r>
    <s v="3. EMPLOI Real Estate"/>
    <x v="78"/>
    <x v="191"/>
    <s v="6,914,600"/>
    <s v="Mar 31, 2021"/>
    <s v="0.72%"/>
    <s v="17,379,847,100"/>
    <n v="6914600"/>
    <n v="7.1999999999999998E-3"/>
    <x v="654"/>
  </r>
  <r>
    <s v="3. EMPLOI Real Estate"/>
    <x v="78"/>
    <x v="46"/>
    <s v="5,924,348"/>
    <s v="Dec 31, 2020"/>
    <s v="0.61%"/>
    <s v="12,787,705,158"/>
    <n v="5924348"/>
    <n v="6.1000000000000004E-3"/>
    <x v="655"/>
  </r>
  <r>
    <s v="3. EMPLOI Real Estate"/>
    <x v="78"/>
    <x v="192"/>
    <s v="4,871,357"/>
    <s v="Jan 31, 2021"/>
    <s v="0.50%"/>
    <s v="10,319,969,804"/>
    <n v="4871357"/>
    <n v="5.0000000000000001E-3"/>
    <x v="656"/>
  </r>
  <r>
    <s v="3. EMPLOI Real Estate"/>
    <x v="78"/>
    <x v="49"/>
    <s v="4,110,700"/>
    <s v="Mar 31, 2021"/>
    <s v="0.43%"/>
    <s v="10,332,244,450"/>
    <n v="4110700"/>
    <n v="4.3E-3"/>
    <x v="657"/>
  </r>
  <r>
    <s v="3. EMPLOI Real Estate"/>
    <x v="78"/>
    <x v="179"/>
    <s v="3,682,900"/>
    <s v="Mar 31, 2021"/>
    <s v="0.38%"/>
    <s v="9,256,969,150"/>
    <n v="3682900"/>
    <n v="3.8E-3"/>
    <x v="658"/>
  </r>
  <r>
    <s v="3. EMPLOI Real Estate"/>
    <x v="78"/>
    <x v="193"/>
    <s v="3,119,000"/>
    <s v="Mar 31, 2021"/>
    <s v="0.32%"/>
    <s v="7,839,606,500"/>
    <n v="3119000"/>
    <n v="3.2000000000000002E-3"/>
    <x v="659"/>
  </r>
  <r>
    <s v="3. EMPLOI Real Estate"/>
    <x v="78"/>
    <x v="51"/>
    <s v="3,039,000"/>
    <s v="Mar 31, 2021"/>
    <s v="0.31%"/>
    <s v="7,638,526,500"/>
    <n v="3039000"/>
    <n v="3.0999999999999999E-3"/>
    <x v="660"/>
  </r>
  <r>
    <s v="3. EMPLOI Real Estate"/>
    <x v="78"/>
    <x v="132"/>
    <s v="2,841,400"/>
    <s v="Mar 31, 2021"/>
    <s v="0.29%"/>
    <s v="7,141,858,900"/>
    <n v="2841400"/>
    <n v="2.8999999999999998E-3"/>
    <x v="661"/>
  </r>
  <r>
    <s v="3. EMPLOI Real Estate"/>
    <x v="78"/>
    <x v="194"/>
    <s v="2,598,000"/>
    <s v="Mar 31, 2021"/>
    <s v="0.27%"/>
    <s v="6,530,073,000"/>
    <n v="2598000"/>
    <n v="2.7000000000000001E-3"/>
    <x v="662"/>
  </r>
  <r>
    <s v="3. HABILLEMENT"/>
    <x v="79"/>
    <x v="139"/>
    <m/>
    <m/>
    <m/>
    <m/>
    <m/>
    <m/>
    <x v="120"/>
  </r>
  <r>
    <s v="3. HABILLEMENT"/>
    <x v="80"/>
    <x v="0"/>
    <s v="104,163,264"/>
    <s v="Mar 30, 2021"/>
    <s v="8.17%"/>
    <s v="13,842,256,152"/>
    <n v="104163264"/>
    <n v="8.1699999999999995E-2"/>
    <x v="663"/>
  </r>
  <r>
    <s v="3. HABILLEMENT"/>
    <x v="80"/>
    <x v="1"/>
    <s v="94,636,902"/>
    <s v="Mar 30, 2021"/>
    <s v="7.42%"/>
    <s v="12,576,297,906"/>
    <n v="94636902"/>
    <n v="7.4200000000000002E-2"/>
    <x v="664"/>
  </r>
  <r>
    <s v="3. HABILLEMENT"/>
    <x v="80"/>
    <x v="3"/>
    <s v="55,051,069"/>
    <s v="Mar 30, 2021"/>
    <s v="4.32%"/>
    <s v="7,315,736,559"/>
    <n v="55051069"/>
    <n v="4.3200000000000002E-2"/>
    <x v="665"/>
  </r>
  <r>
    <s v="3. HABILLEMENT"/>
    <x v="80"/>
    <x v="4"/>
    <s v="29,799,992"/>
    <s v="Mar 30, 2021"/>
    <s v="2.34%"/>
    <s v="3,960,120,936"/>
    <n v="29799992"/>
    <n v="2.3400000000000001E-2"/>
    <x v="666"/>
  </r>
  <r>
    <s v="3. HABILLEMENT"/>
    <x v="80"/>
    <x v="2"/>
    <s v="26,861,087"/>
    <s v="Mar 30, 2021"/>
    <s v="2.11%"/>
    <s v="3,569,569,851"/>
    <n v="26861087"/>
    <n v="2.1100000000000001E-2"/>
    <x v="667"/>
  </r>
  <r>
    <s v="3. HABILLEMENT"/>
    <x v="80"/>
    <x v="15"/>
    <s v="26,797,530"/>
    <s v="Mar 30, 2021"/>
    <s v="2.10%"/>
    <s v="3,561,123,761"/>
    <n v="26797530"/>
    <n v="2.1000000000000001E-2"/>
    <x v="668"/>
  </r>
  <r>
    <s v="3. HABILLEMENT"/>
    <x v="80"/>
    <x v="9"/>
    <s v="20,039,248"/>
    <s v="Mar 30, 2021"/>
    <s v="1.57%"/>
    <s v="2,663,015,666"/>
    <n v="20039248"/>
    <n v="1.5699999999999999E-2"/>
    <x v="669"/>
  </r>
  <r>
    <s v="3. HABILLEMENT"/>
    <x v="80"/>
    <x v="5"/>
    <s v="20,024,003"/>
    <s v="Mar 30, 2021"/>
    <s v="1.57%"/>
    <s v="2,660,989,758"/>
    <n v="20024003"/>
    <n v="1.5699999999999999E-2"/>
    <x v="670"/>
  </r>
  <r>
    <s v="3. HABILLEMENT"/>
    <x v="80"/>
    <x v="7"/>
    <s v="19,212,153"/>
    <s v="Mar 30, 2021"/>
    <s v="1.51%"/>
    <s v="2,553,103,012"/>
    <n v="19212153"/>
    <n v="1.5100000000000001E-2"/>
    <x v="671"/>
  </r>
  <r>
    <s v="3. HABILLEMENT"/>
    <x v="80"/>
    <x v="195"/>
    <s v="17,699,345"/>
    <s v="Mar 30, 2021"/>
    <s v="1.39%"/>
    <s v="2,352,065,957"/>
    <n v="17699345"/>
    <n v="1.3899999999999999E-2"/>
    <x v="672"/>
  </r>
  <r>
    <s v="3. HABILLEMENT"/>
    <x v="81"/>
    <x v="37"/>
    <n v="421.36700000000002"/>
    <s v="Mar 30, 2021"/>
    <s v="0.11%"/>
    <s v="66,158,832"/>
    <n v="421367"/>
    <n v="1.1000000000000001E-3"/>
    <x v="673"/>
  </r>
  <r>
    <s v="3. HABILLEMENT"/>
    <x v="81"/>
    <x v="196"/>
    <n v="34.122"/>
    <s v="Mar 30, 2021"/>
    <s v="0.01%"/>
    <s v="5,357,495"/>
    <n v="34122"/>
    <n v="1E-4"/>
    <x v="674"/>
  </r>
  <r>
    <s v="3. HABILLEMENT"/>
    <x v="81"/>
    <x v="99"/>
    <n v="20.814"/>
    <s v="Mar 30, 2021"/>
    <s v="0.01%"/>
    <s v="3,268,006"/>
    <n v="20814"/>
    <n v="1E-4"/>
    <x v="675"/>
  </r>
  <r>
    <s v="3. Emploi grande distrib"/>
    <x v="82"/>
    <x v="0"/>
    <s v="130,488,691"/>
    <s v="Mar 30, 2021"/>
    <s v="4.64%"/>
    <s v="17,724,278,898"/>
    <n v="130488691"/>
    <n v="4.6399999999999997E-2"/>
    <x v="676"/>
  </r>
  <r>
    <s v="3. Emploi grande distrib"/>
    <x v="82"/>
    <x v="1"/>
    <s v="87,856,415"/>
    <s v="Mar 30, 2021"/>
    <s v="3.12%"/>
    <s v="11,933,536,849"/>
    <n v="87856415"/>
    <n v="3.1199999999999999E-2"/>
    <x v="677"/>
  </r>
  <r>
    <s v="3. Emploi grande distrib"/>
    <x v="82"/>
    <x v="3"/>
    <s v="61,820,260"/>
    <s v="Mar 30, 2021"/>
    <s v="2.20%"/>
    <s v="8,397,045,915"/>
    <n v="61820260"/>
    <n v="2.1999999999999999E-2"/>
    <x v="678"/>
  </r>
  <r>
    <s v="3. Emploi grande distrib"/>
    <x v="82"/>
    <x v="5"/>
    <s v="22,297,352"/>
    <s v="Mar 30, 2021"/>
    <s v="0.79%"/>
    <s v="3,028,649,322"/>
    <n v="22297352"/>
    <n v="7.9000000000000008E-3"/>
    <x v="679"/>
  </r>
  <r>
    <s v="3. Emploi grande distrib"/>
    <x v="82"/>
    <x v="34"/>
    <s v="22,154,775"/>
    <s v="Mar 30, 2021"/>
    <s v="0.79%"/>
    <s v="3,009,283,088"/>
    <n v="22154775"/>
    <n v="7.9000000000000008E-3"/>
    <x v="680"/>
  </r>
  <r>
    <s v="3. Emploi grande distrib"/>
    <x v="82"/>
    <x v="7"/>
    <s v="15,907,573"/>
    <s v="Mar 30, 2021"/>
    <s v="0.57%"/>
    <s v="2,160,725,640"/>
    <n v="15907573"/>
    <n v="5.7000000000000002E-3"/>
    <x v="681"/>
  </r>
  <r>
    <s v="3. Emploi grande distrib"/>
    <x v="82"/>
    <x v="11"/>
    <s v="15,012,238"/>
    <s v="Dec 30, 2020"/>
    <s v="0.53%"/>
    <s v="2,164,014,107"/>
    <n v="15012238"/>
    <n v="5.3E-3"/>
    <x v="682"/>
  </r>
  <r>
    <s v="3. Emploi grande distrib"/>
    <x v="82"/>
    <x v="44"/>
    <s v="14,698,850"/>
    <s v="Mar 30, 2021"/>
    <s v="0.52%"/>
    <s v="1,996,544,795"/>
    <n v="14698850"/>
    <n v="5.1999999999999998E-3"/>
    <x v="683"/>
  </r>
  <r>
    <s v="3. Emploi grande distrib"/>
    <x v="82"/>
    <x v="10"/>
    <s v="13,884,021"/>
    <s v="Mar 30, 2021"/>
    <s v="0.49%"/>
    <s v="1,885,866,572"/>
    <n v="13884021"/>
    <n v="4.8999999999999998E-3"/>
    <x v="684"/>
  </r>
  <r>
    <s v="3. Emploi grande distrib"/>
    <x v="82"/>
    <x v="95"/>
    <s v="12,214,810"/>
    <s v="Mar 30, 2021"/>
    <s v="0.43%"/>
    <s v="1,659,137,642"/>
    <n v="12214810"/>
    <n v="4.3E-3"/>
    <x v="685"/>
  </r>
  <r>
    <s v="3. Emploi grande distrib"/>
    <x v="83"/>
    <x v="1"/>
    <s v="74,072,030"/>
    <s v="Mar 30, 2021"/>
    <s v="9.78%"/>
    <s v="2,665,852,359"/>
    <n v="74072030"/>
    <n v="9.7799999999999998E-2"/>
    <x v="686"/>
  </r>
  <r>
    <s v="3. Emploi grande distrib"/>
    <x v="83"/>
    <x v="0"/>
    <s v="73,351,972"/>
    <s v="Mar 30, 2021"/>
    <s v="9.69%"/>
    <s v="2,639,937,472"/>
    <n v="73351972"/>
    <n v="9.69E-2"/>
    <x v="687"/>
  </r>
  <r>
    <s v="3. Emploi grande distrib"/>
    <x v="83"/>
    <x v="14"/>
    <s v="51,060,296"/>
    <s v="Mar 30, 2021"/>
    <s v="6.74%"/>
    <s v="1,837,660,053"/>
    <n v="51060296"/>
    <n v="6.7400000000000002E-2"/>
    <x v="688"/>
  </r>
  <r>
    <s v="3. Emploi grande distrib"/>
    <x v="83"/>
    <x v="3"/>
    <s v="38,391,169"/>
    <s v="Mar 30, 2021"/>
    <s v="5.07%"/>
    <s v="1,381,698,172"/>
    <n v="38391169"/>
    <n v="5.0700000000000002E-2"/>
    <x v="689"/>
  </r>
  <r>
    <s v="3. Emploi grande distrib"/>
    <x v="83"/>
    <x v="104"/>
    <s v="17,174,071"/>
    <s v="Mar 30, 2021"/>
    <s v="2.27%"/>
    <s v="618,094,815"/>
    <n v="17174071"/>
    <n v="2.2700000000000001E-2"/>
    <x v="690"/>
  </r>
  <r>
    <s v="3. Emploi grande distrib"/>
    <x v="83"/>
    <x v="4"/>
    <s v="17,121,124"/>
    <s v="Mar 30, 2021"/>
    <s v="2.26%"/>
    <s v="616,189,252"/>
    <n v="17121124"/>
    <n v="2.2599999999999999E-2"/>
    <x v="691"/>
  </r>
  <r>
    <s v="3. Emploi grande distrib"/>
    <x v="83"/>
    <x v="163"/>
    <s v="15,983,149"/>
    <s v="Mar 30, 2021"/>
    <s v="2.11%"/>
    <s v="575,233,532"/>
    <n v="15983149"/>
    <n v="2.1100000000000001E-2"/>
    <x v="692"/>
  </r>
  <r>
    <s v="3. Emploi grande distrib"/>
    <x v="83"/>
    <x v="5"/>
    <s v="13,157,553"/>
    <s v="Mar 30, 2021"/>
    <s v="1.74%"/>
    <s v="473,540,332"/>
    <n v="13157553"/>
    <n v="1.7399999999999999E-2"/>
    <x v="693"/>
  </r>
  <r>
    <s v="3. Emploi grande distrib"/>
    <x v="83"/>
    <x v="123"/>
    <s v="10,912,090"/>
    <s v="Mar 30, 2021"/>
    <s v="1.44%"/>
    <s v="392,726,119"/>
    <n v="10912090"/>
    <n v="1.44E-2"/>
    <x v="694"/>
  </r>
  <r>
    <s v="3. Emploi grande distrib"/>
    <x v="83"/>
    <x v="12"/>
    <s v="10,278,061"/>
    <s v="Mar 30, 2021"/>
    <s v="1.36%"/>
    <s v="369,907,415"/>
    <n v="10278061"/>
    <n v="1.3599999999999999E-2"/>
    <x v="695"/>
  </r>
  <r>
    <s v="3. Emploi grande distrib"/>
    <x v="84"/>
    <x v="146"/>
    <m/>
    <m/>
    <m/>
    <m/>
    <m/>
    <m/>
    <x v="120"/>
  </r>
  <r>
    <s v="3. Emploi grande distrib"/>
    <x v="85"/>
    <x v="197"/>
    <m/>
    <m/>
    <m/>
    <m/>
    <m/>
    <m/>
    <x v="120"/>
  </r>
  <r>
    <s v="6. Divertissement/Jeux vidéos"/>
    <x v="86"/>
    <x v="183"/>
    <s v="46,032,615"/>
    <s v="Mar 30, 2021"/>
    <s v="5.51%"/>
    <s v="943,208,281"/>
    <n v="46032615"/>
    <n v="5.5100000000000003E-2"/>
    <x v="696"/>
  </r>
  <r>
    <s v="6. Divertissement/Jeux vidéos"/>
    <x v="86"/>
    <x v="1"/>
    <s v="23,800,967"/>
    <s v="Mar 30, 2021"/>
    <s v="2.85%"/>
    <s v="487,681,813"/>
    <n v="23800967"/>
    <n v="2.8500000000000001E-2"/>
    <x v="697"/>
  </r>
  <r>
    <s v="6. Divertissement/Jeux vidéos"/>
    <x v="86"/>
    <x v="198"/>
    <s v="22,498,580"/>
    <s v="Mar 30, 2021"/>
    <s v="2.69%"/>
    <s v="460,995,904"/>
    <n v="22498580"/>
    <n v="2.69E-2"/>
    <x v="698"/>
  </r>
  <r>
    <s v="6. Divertissement/Jeux vidéos"/>
    <x v="86"/>
    <x v="40"/>
    <s v="22,140,946"/>
    <s v="Mar 30, 2021"/>
    <s v="2.65%"/>
    <s v="453,667,983"/>
    <n v="22140946"/>
    <n v="2.6499999999999999E-2"/>
    <x v="699"/>
  </r>
  <r>
    <s v="6. Divertissement/Jeux vidéos"/>
    <x v="86"/>
    <x v="30"/>
    <s v="21,530,998"/>
    <s v="Mar 30, 2021"/>
    <s v="2.58%"/>
    <s v="441,170,149"/>
    <n v="21530998"/>
    <n v="2.58E-2"/>
    <x v="700"/>
  </r>
  <r>
    <s v="6. Divertissement/Jeux vidéos"/>
    <x v="86"/>
    <x v="0"/>
    <s v="17,426,044"/>
    <s v="Mar 30, 2021"/>
    <s v="2.09%"/>
    <s v="357,059,641"/>
    <n v="17426044"/>
    <n v="2.0899999999999998E-2"/>
    <x v="701"/>
  </r>
  <r>
    <s v="6. Divertissement/Jeux vidéos"/>
    <x v="86"/>
    <x v="199"/>
    <s v="17,148,557"/>
    <s v="Mar 30, 2021"/>
    <s v="2.05%"/>
    <s v="351,373,932"/>
    <n v="17148557"/>
    <n v="2.0500000000000001E-2"/>
    <x v="702"/>
  </r>
  <r>
    <s v="6. Divertissement/Jeux vidéos"/>
    <x v="86"/>
    <x v="200"/>
    <s v="17,128,428"/>
    <s v="Mar 30, 2021"/>
    <s v="2.05%"/>
    <s v="350,961,489"/>
    <n v="17128428"/>
    <n v="2.0500000000000001E-2"/>
    <x v="703"/>
  </r>
  <r>
    <s v="6. Divertissement/Jeux vidéos"/>
    <x v="86"/>
    <x v="38"/>
    <s v="15,598,976"/>
    <s v="Mar 30, 2021"/>
    <s v="1.87%"/>
    <s v="319,623,018"/>
    <n v="15598976"/>
    <n v="1.8700000000000001E-2"/>
    <x v="704"/>
  </r>
  <r>
    <s v="6. Divertissement/Jeux vidéos"/>
    <x v="86"/>
    <x v="72"/>
    <s v="13,886,494"/>
    <s v="Mar 30, 2021"/>
    <s v="1.66%"/>
    <s v="284,534,262"/>
    <n v="13886494"/>
    <n v="1.66E-2"/>
    <x v="705"/>
  </r>
  <r>
    <s v="6. Divertissement/Jeux vidéos"/>
    <x v="87"/>
    <x v="93"/>
    <s v="6,252,905"/>
    <s v="Mar 30, 2021"/>
    <s v="0.59%"/>
    <s v="442,705,674"/>
    <n v="6252905"/>
    <n v="5.8999999999999999E-3"/>
    <x v="706"/>
  </r>
  <r>
    <s v="6. Divertissement/Jeux vidéos"/>
    <x v="87"/>
    <x v="37"/>
    <s v="1,339,642"/>
    <s v="Mar 30, 2021"/>
    <s v="0.13%"/>
    <s v="94,846,653"/>
    <n v="1339642"/>
    <n v="1.2999999999999999E-3"/>
    <x v="707"/>
  </r>
  <r>
    <s v="6. Divertissement/Jeux vidéos"/>
    <x v="87"/>
    <x v="201"/>
    <n v="144.05000000000001"/>
    <s v="Mar 30, 2021"/>
    <s v="0.01%"/>
    <s v="10,198,740"/>
    <n v="14405"/>
    <n v="1E-4"/>
    <x v="708"/>
  </r>
  <r>
    <s v="6. Divertissement/Jeux vidéos"/>
    <x v="88"/>
    <x v="55"/>
    <m/>
    <m/>
    <m/>
    <m/>
    <m/>
    <m/>
    <x v="120"/>
  </r>
  <r>
    <s v="6. Divertissement/Jeux vidéos"/>
    <x v="89"/>
    <x v="1"/>
    <s v="23,793,414"/>
    <s v="Mar 30, 2021"/>
    <s v="8.31%"/>
    <s v="3,220,914,453"/>
    <n v="23793414"/>
    <n v="8.3099999999999993E-2"/>
    <x v="709"/>
  </r>
  <r>
    <s v="6. Divertissement/Jeux vidéos"/>
    <x v="89"/>
    <x v="0"/>
    <s v="22,162,337"/>
    <s v="Mar 30, 2021"/>
    <s v="7.74%"/>
    <s v="3,000,115,559"/>
    <n v="22162337"/>
    <n v="7.7399999999999997E-2"/>
    <x v="710"/>
  </r>
  <r>
    <s v="6. Divertissement/Jeux vidéos"/>
    <x v="89"/>
    <x v="202"/>
    <s v="14,210,000"/>
    <s v="Mar 30, 2021"/>
    <s v="4.97%"/>
    <s v="1,923,607,700"/>
    <n v="14210000"/>
    <n v="4.9700000000000001E-2"/>
    <x v="711"/>
  </r>
  <r>
    <s v="6. Divertissement/Jeux vidéos"/>
    <x v="89"/>
    <x v="3"/>
    <s v="13,929,909"/>
    <s v="Mar 30, 2021"/>
    <s v="4.87%"/>
    <s v="1,885,691,781"/>
    <n v="13929909"/>
    <n v="4.87E-2"/>
    <x v="712"/>
  </r>
  <r>
    <s v="6. Divertissement/Jeux vidéos"/>
    <x v="89"/>
    <x v="29"/>
    <s v="12,408,242"/>
    <s v="Mar 30, 2021"/>
    <s v="4.34%"/>
    <s v="1,679,703,719"/>
    <n v="12408242"/>
    <n v="4.3400000000000001E-2"/>
    <x v="713"/>
  </r>
  <r>
    <s v="6. Divertissement/Jeux vidéos"/>
    <x v="89"/>
    <x v="9"/>
    <s v="8,420,148"/>
    <s v="Mar 30, 2021"/>
    <s v="2.94%"/>
    <s v="1,139,835,434"/>
    <n v="8420148"/>
    <n v="2.9399999999999999E-2"/>
    <x v="714"/>
  </r>
  <r>
    <s v="6. Divertissement/Jeux vidéos"/>
    <x v="89"/>
    <x v="4"/>
    <s v="5,806,941"/>
    <s v="Mar 30, 2021"/>
    <s v="2.03%"/>
    <s v="786,085,603"/>
    <n v="5806941"/>
    <n v="2.0299999999999999E-2"/>
    <x v="715"/>
  </r>
  <r>
    <s v="6. Divertissement/Jeux vidéos"/>
    <x v="89"/>
    <x v="72"/>
    <s v="5,762,019"/>
    <s v="Mar 30, 2021"/>
    <s v="2.01%"/>
    <s v="780,004,512"/>
    <n v="5762019"/>
    <n v="2.01E-2"/>
    <x v="716"/>
  </r>
  <r>
    <s v="6. Divertissement/Jeux vidéos"/>
    <x v="89"/>
    <x v="203"/>
    <s v="5,478,892"/>
    <s v="Mar 30, 2021"/>
    <s v="1.91%"/>
    <s v="741,677,610"/>
    <n v="5478892"/>
    <n v="1.9099999999999999E-2"/>
    <x v="717"/>
  </r>
  <r>
    <s v="6. Divertissement/Jeux vidéos"/>
    <x v="89"/>
    <x v="5"/>
    <s v="5,124,256"/>
    <s v="Mar 30, 2021"/>
    <s v="1.79%"/>
    <s v="693,670,534"/>
    <n v="5124256"/>
    <n v="1.7899999999999999E-2"/>
    <x v="718"/>
  </r>
  <r>
    <s v="1. ENERGIE"/>
    <x v="90"/>
    <x v="179"/>
    <s v="5,701,025"/>
    <s v="Mar 31, 2021"/>
    <s v="0.18%"/>
    <s v="65,219,726"/>
    <n v="5701025"/>
    <n v="1.8E-3"/>
    <x v="719"/>
  </r>
  <r>
    <s v="1. ENERGIE"/>
    <x v="90"/>
    <x v="194"/>
    <s v="4,021,813"/>
    <s v="Mar 31, 2021"/>
    <s v="0.13%"/>
    <s v="46,009,540"/>
    <n v="4021813"/>
    <n v="1.2999999999999999E-3"/>
    <x v="720"/>
  </r>
  <r>
    <s v="1. ENERGIE"/>
    <x v="90"/>
    <x v="204"/>
    <s v="2,860,000"/>
    <s v="Mar 31, 2021"/>
    <s v="0.09%"/>
    <s v="32,718,400"/>
    <n v="2860000"/>
    <n v="8.9999999999999998E-4"/>
    <x v="721"/>
  </r>
  <r>
    <s v="1. ENERGIE"/>
    <x v="90"/>
    <x v="49"/>
    <s v="2,785,107"/>
    <s v="Mar 31, 2021"/>
    <s v="0.09%"/>
    <s v="31,861,624"/>
    <n v="2785107"/>
    <n v="8.9999999999999998E-4"/>
    <x v="722"/>
  </r>
  <r>
    <s v="1. ENERGIE"/>
    <x v="90"/>
    <x v="205"/>
    <s v="2,362,890"/>
    <s v="Jan 31, 2021"/>
    <s v="0.08%"/>
    <s v="24,290,509"/>
    <n v="2362890"/>
    <n v="8.0000000000000004E-4"/>
    <x v="723"/>
  </r>
  <r>
    <s v="1. ENERGIE"/>
    <x v="90"/>
    <x v="51"/>
    <s v="2,054,222"/>
    <s v="Mar 31, 2021"/>
    <s v="0.07%"/>
    <s v="23,500,299"/>
    <n v="2054222"/>
    <n v="6.9999999999999999E-4"/>
    <x v="724"/>
  </r>
  <r>
    <s v="1. ENERGIE"/>
    <x v="90"/>
    <x v="46"/>
    <s v="1,813,943"/>
    <s v="Dec 31, 2020"/>
    <s v="0.06%"/>
    <s v="23,390,794"/>
    <n v="1813943"/>
    <n v="5.9999999999999995E-4"/>
    <x v="725"/>
  </r>
  <r>
    <s v="1. ENERGIE"/>
    <x v="90"/>
    <x v="48"/>
    <s v="1,705,570"/>
    <s v="Jan 31, 2021"/>
    <s v="0.06%"/>
    <s v="17,533,259"/>
    <n v="1705570"/>
    <n v="5.9999999999999995E-4"/>
    <x v="726"/>
  </r>
  <r>
    <s v="1. ENERGIE"/>
    <x v="90"/>
    <x v="45"/>
    <s v="1,698,363"/>
    <s v="Jan 31, 2021"/>
    <s v="0.05%"/>
    <s v="17,459,171"/>
    <n v="1698363"/>
    <n v="5.0000000000000001E-4"/>
    <x v="727"/>
  </r>
  <r>
    <s v="1. ENERGIE"/>
    <x v="90"/>
    <x v="206"/>
    <s v="1,426,078"/>
    <s v="Mar 31, 2021"/>
    <s v="0.05%"/>
    <s v="16,314,332"/>
    <n v="1426078"/>
    <n v="5.0000000000000001E-4"/>
    <x v="728"/>
  </r>
  <r>
    <s v="1. ENERGIE"/>
    <x v="91"/>
    <x v="67"/>
    <s v="20,110,203"/>
    <s v="Mar 31, 2021"/>
    <s v="0.83%"/>
    <s v="243,434,007"/>
    <n v="20110203"/>
    <n v="8.3000000000000001E-3"/>
    <x v="729"/>
  </r>
  <r>
    <s v="1. ENERGIE"/>
    <x v="91"/>
    <x v="207"/>
    <s v="11,875,501"/>
    <s v="Mar 31, 2021"/>
    <s v="0.49%"/>
    <s v="143,752,939"/>
    <n v="11875501"/>
    <n v="4.8999999999999998E-3"/>
    <x v="730"/>
  </r>
  <r>
    <s v="1. ENERGIE"/>
    <x v="91"/>
    <x v="191"/>
    <s v="11,773,110"/>
    <s v="Mar 31, 2021"/>
    <s v="0.48%"/>
    <s v="142,513,496"/>
    <n v="11773110"/>
    <n v="4.7999999999999996E-3"/>
    <x v="731"/>
  </r>
  <r>
    <s v="1. ENERGIE"/>
    <x v="91"/>
    <x v="65"/>
    <s v="10,420,776"/>
    <s v="Dec 31, 2020"/>
    <s v="0.43%"/>
    <s v="130,468,115"/>
    <n v="10420776"/>
    <n v="4.3E-3"/>
    <x v="732"/>
  </r>
  <r>
    <s v="1. ENERGIE"/>
    <x v="91"/>
    <x v="208"/>
    <s v="9,676,554"/>
    <s v="Mar 31, 2021"/>
    <s v="0.40%"/>
    <s v="117,134,686"/>
    <n v="9676554"/>
    <n v="4.0000000000000001E-3"/>
    <x v="733"/>
  </r>
  <r>
    <s v="1. ENERGIE"/>
    <x v="91"/>
    <x v="78"/>
    <s v="9,180,790"/>
    <s v="Mar 31, 2021"/>
    <s v="0.38%"/>
    <s v="111,133,462"/>
    <n v="9180790"/>
    <n v="3.8E-3"/>
    <x v="734"/>
  </r>
  <r>
    <s v="1. ENERGIE"/>
    <x v="91"/>
    <x v="49"/>
    <s v="8,162,608"/>
    <s v="Mar 31, 2021"/>
    <s v="0.34%"/>
    <s v="98,808,369"/>
    <n v="8162608"/>
    <n v="3.3999999999999998E-3"/>
    <x v="735"/>
  </r>
  <r>
    <s v="1. ENERGIE"/>
    <x v="91"/>
    <x v="209"/>
    <s v="8,068,396"/>
    <s v="Jan 31, 2021"/>
    <s v="0.33%"/>
    <s v="103,436,836"/>
    <n v="8068396"/>
    <n v="3.3E-3"/>
    <x v="736"/>
  </r>
  <r>
    <s v="1. ENERGIE"/>
    <x v="91"/>
    <x v="210"/>
    <s v="7,693,536"/>
    <s v="Mar 31, 2021"/>
    <s v="0.32%"/>
    <s v="93,130,253"/>
    <n v="7693536"/>
    <n v="3.2000000000000002E-3"/>
    <x v="737"/>
  </r>
  <r>
    <s v="1. ENERGIE"/>
    <x v="91"/>
    <x v="211"/>
    <s v="7,594,485"/>
    <s v="Mar 31, 2021"/>
    <s v="0.31%"/>
    <s v="91,931,240"/>
    <n v="7594485"/>
    <n v="3.0999999999999999E-3"/>
    <x v="738"/>
  </r>
  <r>
    <s v="1. ENERGIE"/>
    <x v="92"/>
    <x v="45"/>
    <s v="80,350,293"/>
    <s v="Jan 31, 2021"/>
    <s v="1.25%"/>
    <s v="898,718,027"/>
    <n v="80350293"/>
    <n v="1.2500000000000001E-2"/>
    <x v="739"/>
  </r>
  <r>
    <s v="1. ENERGIE"/>
    <x v="92"/>
    <x v="207"/>
    <s v="77,727,236"/>
    <s v="Mar 31, 2021"/>
    <s v="1.21%"/>
    <s v="853,833,687"/>
    <n v="77727236"/>
    <n v="1.21E-2"/>
    <x v="740"/>
  </r>
  <r>
    <s v="1. ENERGIE"/>
    <x v="92"/>
    <x v="46"/>
    <s v="37,981,510"/>
    <s v="Dec 31, 2020"/>
    <s v="0.59%"/>
    <s v="444,383,667"/>
    <n v="37981510"/>
    <n v="5.8999999999999999E-3"/>
    <x v="741"/>
  </r>
  <r>
    <s v="1. ENERGIE"/>
    <x v="92"/>
    <x v="211"/>
    <s v="32,249,573"/>
    <s v="Mar 31, 2021"/>
    <s v="0.50%"/>
    <s v="354,261,559"/>
    <n v="32249573"/>
    <n v="5.0000000000000001E-3"/>
    <x v="742"/>
  </r>
  <r>
    <s v="1. ENERGIE"/>
    <x v="92"/>
    <x v="49"/>
    <s v="27,399,163"/>
    <s v="Mar 31, 2021"/>
    <s v="0.43%"/>
    <s v="300,979,805"/>
    <n v="27399163"/>
    <n v="4.3E-3"/>
    <x v="743"/>
  </r>
  <r>
    <s v="1. ENERGIE"/>
    <x v="92"/>
    <x v="212"/>
    <s v="25,799,239"/>
    <s v="Feb 28, 2021"/>
    <s v="0.40%"/>
    <s v="268,957,066"/>
    <n v="25799239"/>
    <n v="4.0000000000000001E-3"/>
    <x v="744"/>
  </r>
  <r>
    <s v="1. ENERGIE"/>
    <x v="92"/>
    <x v="51"/>
    <s v="20,249,320"/>
    <s v="Mar 31, 2021"/>
    <s v="0.32%"/>
    <s v="222,438,780"/>
    <n v="20249320"/>
    <n v="3.2000000000000002E-3"/>
    <x v="745"/>
  </r>
  <r>
    <s v="1. ENERGIE"/>
    <x v="92"/>
    <x v="213"/>
    <s v="15,949,572"/>
    <s v="Mar 31, 2021"/>
    <s v="0.25%"/>
    <s v="175,206,048"/>
    <n v="15949572"/>
    <n v="2.5000000000000001E-3"/>
    <x v="746"/>
  </r>
  <r>
    <s v="1. ENERGIE"/>
    <x v="92"/>
    <x v="206"/>
    <s v="14,101,198"/>
    <s v="Mar 31, 2021"/>
    <s v="0.22%"/>
    <s v="154,901,660"/>
    <n v="14101198"/>
    <n v="2.2000000000000001E-3"/>
    <x v="747"/>
  </r>
  <r>
    <s v="1. ENERGIE"/>
    <x v="92"/>
    <x v="52"/>
    <s v="12,267,987"/>
    <s v="Mar 31, 2021"/>
    <s v="0.19%"/>
    <s v="134,763,837"/>
    <n v="12267987"/>
    <n v="1.9E-3"/>
    <x v="748"/>
  </r>
  <r>
    <s v="1. ENERGIE"/>
    <x v="93"/>
    <x v="0"/>
    <s v="83,795,147"/>
    <s v="Mar 30, 2021"/>
    <s v="8.62%"/>
    <s v="3,665,199,729"/>
    <n v="83795147"/>
    <n v="8.6199999999999999E-2"/>
    <x v="749"/>
  </r>
  <r>
    <s v="1. ENERGIE"/>
    <x v="93"/>
    <x v="1"/>
    <s v="81,724,739"/>
    <s v="Mar 30, 2021"/>
    <s v="8.41%"/>
    <s v="3,574,640,083"/>
    <n v="81724739"/>
    <n v="8.4099999999999994E-2"/>
    <x v="750"/>
  </r>
  <r>
    <s v="1. ENERGIE"/>
    <x v="93"/>
    <x v="30"/>
    <s v="72,675,525"/>
    <s v="Mar 30, 2021"/>
    <s v="7.48%"/>
    <s v="3,178,827,463"/>
    <n v="72675525"/>
    <n v="7.4800000000000005E-2"/>
    <x v="751"/>
  </r>
  <r>
    <s v="1. ENERGIE"/>
    <x v="93"/>
    <x v="3"/>
    <s v="59,630,914"/>
    <s v="Mar 30, 2021"/>
    <s v="6.14%"/>
    <s v="2,608,256,178"/>
    <n v="59630914"/>
    <n v="6.1400000000000003E-2"/>
    <x v="752"/>
  </r>
  <r>
    <s v="1. ENERGIE"/>
    <x v="93"/>
    <x v="6"/>
    <s v="50,547,042"/>
    <s v="Mar 30, 2021"/>
    <s v="5.20%"/>
    <s v="2,210,927,617"/>
    <n v="50547042"/>
    <n v="5.1999999999999998E-2"/>
    <x v="753"/>
  </r>
  <r>
    <s v="1. ENERGIE"/>
    <x v="93"/>
    <x v="4"/>
    <s v="27,595,043"/>
    <s v="Mar 30, 2021"/>
    <s v="2.84%"/>
    <s v="1,207,007,180"/>
    <n v="27595043"/>
    <n v="2.8400000000000002E-2"/>
    <x v="754"/>
  </r>
  <r>
    <s v="1. ENERGIE"/>
    <x v="93"/>
    <x v="2"/>
    <s v="25,185,213"/>
    <s v="Mar 30, 2021"/>
    <s v="2.59%"/>
    <s v="1,101,601,216"/>
    <n v="25185213"/>
    <n v="2.5899999999999999E-2"/>
    <x v="755"/>
  </r>
  <r>
    <s v="1. ENERGIE"/>
    <x v="93"/>
    <x v="72"/>
    <s v="20,323,384"/>
    <s v="Mar 30, 2021"/>
    <s v="2.09%"/>
    <s v="888,944,816"/>
    <n v="20323384"/>
    <n v="2.0899999999999998E-2"/>
    <x v="756"/>
  </r>
  <r>
    <s v="1. ENERGIE"/>
    <x v="93"/>
    <x v="15"/>
    <s v="16,936,563"/>
    <s v="Mar 30, 2021"/>
    <s v="1.74%"/>
    <s v="740,805,265"/>
    <n v="16936563"/>
    <n v="1.7399999999999999E-2"/>
    <x v="757"/>
  </r>
  <r>
    <s v="1. ENERGIE"/>
    <x v="93"/>
    <x v="5"/>
    <s v="15,997,588"/>
    <s v="Mar 30, 2021"/>
    <s v="1.65%"/>
    <s v="699,734,499"/>
    <n v="15997588"/>
    <n v="1.6500000000000001E-2"/>
    <x v="758"/>
  </r>
  <r>
    <s v="3. Construction"/>
    <x v="94"/>
    <x v="108"/>
    <s v="53,853,473"/>
    <s v="Jan 31, 2021"/>
    <s v="1.39%"/>
    <s v="500,298,764"/>
    <n v="53853473"/>
    <n v="1.3899999999999999E-2"/>
    <x v="759"/>
  </r>
  <r>
    <s v="3. Construction"/>
    <x v="94"/>
    <x v="45"/>
    <s v="53,161,475"/>
    <s v="Jan 31, 2021"/>
    <s v="1.37%"/>
    <s v="493,870,102"/>
    <n v="53161475"/>
    <n v="1.37E-2"/>
    <x v="760"/>
  </r>
  <r>
    <s v="3. Construction"/>
    <x v="94"/>
    <x v="111"/>
    <s v="40,908,150"/>
    <s v="Jan 31, 2021"/>
    <s v="1.06%"/>
    <s v="380,036,713"/>
    <n v="40908150"/>
    <n v="1.06E-2"/>
    <x v="761"/>
  </r>
  <r>
    <s v="3. Construction"/>
    <x v="94"/>
    <x v="110"/>
    <s v="39,005,250"/>
    <s v="Jan 31, 2021"/>
    <s v="1.01%"/>
    <s v="362,358,772"/>
    <n v="39005250"/>
    <n v="1.01E-2"/>
    <x v="762"/>
  </r>
  <r>
    <s v="3. Construction"/>
    <x v="94"/>
    <x v="109"/>
    <s v="33,172,850"/>
    <s v="Mar 31, 2021"/>
    <s v="0.86%"/>
    <s v="372,199,377"/>
    <n v="33172850"/>
    <n v="8.6E-3"/>
    <x v="763"/>
  </r>
  <r>
    <s v="3. Construction"/>
    <x v="94"/>
    <x v="114"/>
    <s v="14,718,000"/>
    <s v="Mar 31, 2021"/>
    <s v="0.38%"/>
    <s v="165,135,960"/>
    <n v="14718000"/>
    <n v="3.8E-3"/>
    <x v="764"/>
  </r>
  <r>
    <s v="3. Construction"/>
    <x v="94"/>
    <x v="214"/>
    <s v="14,530,000"/>
    <s v="Feb 28, 2021"/>
    <s v="0.38%"/>
    <s v="170,872,800"/>
    <n v="14530000"/>
    <n v="3.8E-3"/>
    <x v="765"/>
  </r>
  <r>
    <s v="3. Construction"/>
    <x v="94"/>
    <x v="215"/>
    <s v="10,930,000"/>
    <s v="Jan 31, 2021"/>
    <s v="0.28%"/>
    <s v="101,539,700"/>
    <n v="10930000"/>
    <n v="2.8E-3"/>
    <x v="766"/>
  </r>
  <r>
    <s v="3. Construction"/>
    <x v="94"/>
    <x v="216"/>
    <s v="10,926,900"/>
    <s v="Feb 28, 2021"/>
    <s v="0.28%"/>
    <s v="128,500,344"/>
    <n v="10926900"/>
    <n v="2.8E-3"/>
    <x v="767"/>
  </r>
  <r>
    <s v="3. Construction"/>
    <x v="94"/>
    <x v="117"/>
    <s v="8,000,000"/>
    <s v="Mar 31, 2021"/>
    <s v="0.21%"/>
    <s v="89,760,000"/>
    <n v="8000000"/>
    <n v="2.0999999999999999E-3"/>
    <x v="768"/>
  </r>
  <r>
    <s v="3. Construction"/>
    <x v="95"/>
    <x v="146"/>
    <m/>
    <m/>
    <m/>
    <m/>
    <m/>
    <m/>
    <x v="120"/>
  </r>
  <r>
    <s v="3. Construction"/>
    <x v="96"/>
    <x v="217"/>
    <m/>
    <m/>
    <m/>
    <m/>
    <m/>
    <m/>
    <x v="120"/>
  </r>
  <r>
    <s v="3. Construction"/>
    <x v="97"/>
    <x v="217"/>
    <m/>
    <m/>
    <m/>
    <m/>
    <m/>
    <m/>
    <x v="120"/>
  </r>
  <r>
    <s v="3. Construction"/>
    <x v="98"/>
    <x v="4"/>
    <s v="71,535,312"/>
    <s v="Mar 30, 2021"/>
    <s v="4.86%"/>
    <s v="498,601,124"/>
    <n v="71535312"/>
    <n v="4.8599999999999997E-2"/>
    <x v="769"/>
  </r>
  <r>
    <s v="3. Construction"/>
    <x v="98"/>
    <x v="183"/>
    <s v="38,907,416"/>
    <s v="Mar 30, 2021"/>
    <s v="2.64%"/>
    <s v="271,184,689"/>
    <n v="38907416"/>
    <n v="2.64E-2"/>
    <x v="770"/>
  </r>
  <r>
    <s v="3. Construction"/>
    <x v="98"/>
    <x v="218"/>
    <s v="32,875,161"/>
    <s v="Mar 30, 2021"/>
    <s v="2.23%"/>
    <s v="229,139,872"/>
    <n v="32875161"/>
    <n v="2.23E-2"/>
    <x v="771"/>
  </r>
  <r>
    <s v="3. Construction"/>
    <x v="98"/>
    <x v="1"/>
    <s v="32,009,062"/>
    <s v="Mar 30, 2021"/>
    <s v="2.17%"/>
    <s v="223,103,162"/>
    <n v="32009062"/>
    <n v="2.1700000000000001E-2"/>
    <x v="772"/>
  </r>
  <r>
    <s v="3. Construction"/>
    <x v="98"/>
    <x v="219"/>
    <s v="29,670,713"/>
    <s v="Mar 30, 2021"/>
    <s v="2.01%"/>
    <s v="206,804,869"/>
    <n v="29670713"/>
    <n v="2.01E-2"/>
    <x v="773"/>
  </r>
  <r>
    <s v="3. Construction"/>
    <x v="98"/>
    <x v="60"/>
    <s v="28,515,415"/>
    <s v="Mar 30, 2021"/>
    <s v="1.94%"/>
    <s v="198,752,442"/>
    <n v="28515415"/>
    <n v="1.9400000000000001E-2"/>
    <x v="774"/>
  </r>
  <r>
    <s v="3. Construction"/>
    <x v="98"/>
    <x v="220"/>
    <s v="24,693,572"/>
    <s v="Mar 30, 2021"/>
    <s v="1.68%"/>
    <s v="172,114,196"/>
    <n v="24693572"/>
    <n v="1.6799999999999999E-2"/>
    <x v="775"/>
  </r>
  <r>
    <s v="3. Construction"/>
    <x v="98"/>
    <x v="221"/>
    <s v="23,951,583"/>
    <s v="Mar 30, 2021"/>
    <s v="1.63%"/>
    <s v="166,942,533"/>
    <n v="23951583"/>
    <n v="1.6299999999999999E-2"/>
    <x v="776"/>
  </r>
  <r>
    <s v="3. Construction"/>
    <x v="98"/>
    <x v="222"/>
    <s v="21,826,408"/>
    <s v="Mar 30, 2021"/>
    <s v="1.48%"/>
    <s v="152,130,063"/>
    <n v="21826408"/>
    <n v="1.4800000000000001E-2"/>
    <x v="777"/>
  </r>
  <r>
    <s v="3. Construction"/>
    <x v="98"/>
    <x v="223"/>
    <s v="16,376,786"/>
    <s v="Mar 30, 2021"/>
    <s v="1.11%"/>
    <s v="114,146,198"/>
    <n v="16376786"/>
    <n v="1.11E-2"/>
    <x v="778"/>
  </r>
  <r>
    <s v="2. SANTE Tabac"/>
    <x v="99"/>
    <x v="224"/>
    <s v="20,824,650"/>
    <s v="Mar 30, 2021"/>
    <s v="0.91%"/>
    <s v="806,746,941"/>
    <n v="20824650"/>
    <n v="9.1000000000000004E-3"/>
    <x v="779"/>
  </r>
  <r>
    <s v="2. SANTE Tabac"/>
    <x v="99"/>
    <x v="4"/>
    <s v="10,196,164"/>
    <s v="Mar 30, 2021"/>
    <s v="0.44%"/>
    <s v="394,999,393"/>
    <n v="10196164"/>
    <n v="4.4000000000000003E-3"/>
    <x v="780"/>
  </r>
  <r>
    <s v="2. SANTE Tabac"/>
    <x v="99"/>
    <x v="6"/>
    <s v="9,259,331"/>
    <s v="Mar 30, 2021"/>
    <s v="0.40%"/>
    <s v="358,706,482"/>
    <n v="9259331"/>
    <n v="4.0000000000000001E-3"/>
    <x v="781"/>
  </r>
  <r>
    <s v="2. SANTE Tabac"/>
    <x v="99"/>
    <x v="12"/>
    <s v="6,682,906"/>
    <s v="Mar 30, 2021"/>
    <s v="0.29%"/>
    <s v="258,895,778"/>
    <n v="6682906"/>
    <n v="2.8999999999999998E-3"/>
    <x v="782"/>
  </r>
  <r>
    <s v="2. SANTE Tabac"/>
    <x v="99"/>
    <x v="13"/>
    <s v="5,753,959"/>
    <s v="Mar 30, 2021"/>
    <s v="0.25%"/>
    <s v="222,908,371"/>
    <n v="5753959"/>
    <n v="2.5000000000000001E-3"/>
    <x v="783"/>
  </r>
  <r>
    <s v="2. SANTE Tabac"/>
    <x v="99"/>
    <x v="34"/>
    <s v="4,269,081"/>
    <s v="Mar 30, 2021"/>
    <s v="0.19%"/>
    <s v="165,384,197"/>
    <n v="4269081"/>
    <n v="1.9E-3"/>
    <x v="784"/>
  </r>
  <r>
    <s v="2. SANTE Tabac"/>
    <x v="99"/>
    <x v="86"/>
    <s v="3,658,843"/>
    <s v="Mar 30, 2021"/>
    <s v="0.16%"/>
    <s v="141,743,577"/>
    <n v="3658843"/>
    <n v="1.6000000000000001E-3"/>
    <x v="785"/>
  </r>
  <r>
    <s v="2. SANTE Tabac"/>
    <x v="99"/>
    <x v="225"/>
    <s v="3,260,746"/>
    <s v="Mar 30, 2021"/>
    <s v="0.14%"/>
    <s v="126,321,300"/>
    <n v="3260746"/>
    <n v="1.4E-3"/>
    <x v="786"/>
  </r>
  <r>
    <s v="2. SANTE Tabac"/>
    <x v="99"/>
    <x v="85"/>
    <s v="3,113,377"/>
    <s v="Mar 30, 2021"/>
    <s v="0.14%"/>
    <s v="120,612,224"/>
    <n v="3113377"/>
    <n v="1.4E-3"/>
    <x v="787"/>
  </r>
  <r>
    <s v="2. SANTE Tabac"/>
    <x v="99"/>
    <x v="140"/>
    <s v="2,931,262"/>
    <s v="Mar 30, 2021"/>
    <s v="0.13%"/>
    <s v="113,557,089"/>
    <n v="2931262"/>
    <n v="1.2999999999999999E-3"/>
    <x v="788"/>
  </r>
  <r>
    <s v="2. SANTE Tabac"/>
    <x v="100"/>
    <x v="0"/>
    <s v="123,563,138"/>
    <s v="Mar 30, 2021"/>
    <s v="7.93%"/>
    <s v="10,964,992,866"/>
    <n v="123563138"/>
    <n v="7.9299999999999995E-2"/>
    <x v="789"/>
  </r>
  <r>
    <s v="2. SANTE Tabac"/>
    <x v="100"/>
    <x v="1"/>
    <s v="90,074,614"/>
    <s v="Mar 30, 2021"/>
    <s v="5.78%"/>
    <s v="7,993,221,246"/>
    <n v="90074614"/>
    <n v="5.7799999999999997E-2"/>
    <x v="790"/>
  </r>
  <r>
    <s v="2. SANTE Tabac"/>
    <x v="100"/>
    <x v="12"/>
    <s v="79,697,032"/>
    <s v="Mar 30, 2021"/>
    <s v="5.11%"/>
    <s v="7,072,314,619"/>
    <n v="79697032"/>
    <n v="5.11E-2"/>
    <x v="791"/>
  </r>
  <r>
    <s v="2. SANTE Tabac"/>
    <x v="100"/>
    <x v="6"/>
    <s v="69,942,196"/>
    <s v="Mar 30, 2021"/>
    <s v="4.49%"/>
    <s v="6,206,670,473"/>
    <n v="69942196"/>
    <n v="4.4900000000000002E-2"/>
    <x v="792"/>
  </r>
  <r>
    <s v="2. SANTE Tabac"/>
    <x v="100"/>
    <x v="13"/>
    <s v="63,400,949"/>
    <s v="Mar 30, 2021"/>
    <s v="4.07%"/>
    <s v="5,626,200,214"/>
    <n v="63400949"/>
    <n v="4.07E-2"/>
    <x v="793"/>
  </r>
  <r>
    <s v="2. SANTE Tabac"/>
    <x v="100"/>
    <x v="3"/>
    <s v="53,689,829"/>
    <s v="Mar 30, 2021"/>
    <s v="3.44%"/>
    <s v="4,764,435,425"/>
    <n v="53689829"/>
    <n v="3.44E-2"/>
    <x v="794"/>
  </r>
  <r>
    <s v="2. SANTE Tabac"/>
    <x v="100"/>
    <x v="10"/>
    <s v="44,598,435"/>
    <s v="Mar 30, 2021"/>
    <s v="2.86%"/>
    <s v="3,957,665,121"/>
    <n v="44598435"/>
    <n v="2.86E-2"/>
    <x v="795"/>
  </r>
  <r>
    <s v="2. SANTE Tabac"/>
    <x v="100"/>
    <x v="5"/>
    <s v="25,319,480"/>
    <s v="Mar 30, 2021"/>
    <s v="1.62%"/>
    <s v="2,246,850,655"/>
    <n v="25319480"/>
    <n v="1.6199999999999999E-2"/>
    <x v="796"/>
  </r>
  <r>
    <s v="2. SANTE Tabac"/>
    <x v="100"/>
    <x v="30"/>
    <s v="24,504,180"/>
    <s v="Mar 30, 2021"/>
    <s v="1.57%"/>
    <s v="2,174,500,933"/>
    <n v="24504180"/>
    <n v="1.5699999999999999E-2"/>
    <x v="797"/>
  </r>
  <r>
    <s v="2. SANTE Tabac"/>
    <x v="100"/>
    <x v="8"/>
    <s v="22,861,778"/>
    <s v="Mar 30, 2021"/>
    <s v="1.47%"/>
    <s v="2,028,754,179"/>
    <n v="22861778"/>
    <n v="1.47E-2"/>
    <x v="798"/>
  </r>
  <r>
    <s v="2. SANTE Tabac"/>
    <x v="101"/>
    <x v="146"/>
    <m/>
    <m/>
    <m/>
    <m/>
    <m/>
    <m/>
    <x v="120"/>
  </r>
  <r>
    <s v="2. SANTE Tabac"/>
    <x v="102"/>
    <x v="0"/>
    <s v="152,254,937"/>
    <s v="Mar 30, 2021"/>
    <s v="8.23%"/>
    <s v="7,789,362,576"/>
    <n v="152254937"/>
    <n v="8.2299999999999998E-2"/>
    <x v="799"/>
  </r>
  <r>
    <s v="2. SANTE Tabac"/>
    <x v="102"/>
    <x v="1"/>
    <s v="138,762,212"/>
    <s v="Mar 30, 2021"/>
    <s v="7.50%"/>
    <s v="7,099,074,765"/>
    <n v="138762212"/>
    <n v="7.4999999999999997E-2"/>
    <x v="800"/>
  </r>
  <r>
    <s v="2. SANTE Tabac"/>
    <x v="102"/>
    <x v="12"/>
    <s v="124,571,895"/>
    <s v="Mar 30, 2021"/>
    <s v="6.73%"/>
    <s v="6,373,098,148"/>
    <n v="124571895"/>
    <n v="6.7299999999999999E-2"/>
    <x v="801"/>
  </r>
  <r>
    <s v="2. SANTE Tabac"/>
    <x v="102"/>
    <x v="3"/>
    <s v="68,163,190"/>
    <s v="Mar 30, 2021"/>
    <s v="3.68%"/>
    <s v="3,487,228,800"/>
    <n v="68163190"/>
    <n v="3.6799999999999999E-2"/>
    <x v="802"/>
  </r>
  <r>
    <s v="2. SANTE Tabac"/>
    <x v="102"/>
    <x v="4"/>
    <s v="53,961,003"/>
    <s v="Mar 30, 2021"/>
    <s v="2.92%"/>
    <s v="2,760,644,913"/>
    <n v="53961003"/>
    <n v="2.92E-2"/>
    <x v="803"/>
  </r>
  <r>
    <s v="2. SANTE Tabac"/>
    <x v="102"/>
    <x v="73"/>
    <s v="28,096,077"/>
    <s v="Mar 30, 2021"/>
    <s v="1.52%"/>
    <s v="1,437,395,299"/>
    <n v="28096077"/>
    <n v="1.52E-2"/>
    <x v="804"/>
  </r>
  <r>
    <s v="2. SANTE Tabac"/>
    <x v="102"/>
    <x v="5"/>
    <s v="28,078,016"/>
    <s v="Mar 30, 2021"/>
    <s v="1.52%"/>
    <s v="1,436,471,298"/>
    <n v="28078016"/>
    <n v="1.52E-2"/>
    <x v="805"/>
  </r>
  <r>
    <s v="2. SANTE Tabac"/>
    <x v="102"/>
    <x v="13"/>
    <s v="24,429,114"/>
    <s v="Mar 30, 2021"/>
    <s v="1.32%"/>
    <s v="1,249,793,472"/>
    <n v="24429114"/>
    <n v="1.32E-2"/>
    <x v="806"/>
  </r>
  <r>
    <s v="2. SANTE Tabac"/>
    <x v="102"/>
    <x v="15"/>
    <s v="22,627,852"/>
    <s v="Mar 30, 2021"/>
    <s v="1.22%"/>
    <s v="1,157,640,908"/>
    <n v="22627852"/>
    <n v="1.2200000000000001E-2"/>
    <x v="807"/>
  </r>
  <r>
    <s v="2. SANTE Tabac"/>
    <x v="102"/>
    <x v="34"/>
    <s v="19,727,110"/>
    <s v="Mar 30, 2021"/>
    <s v="1.07%"/>
    <s v="1,009,238,947"/>
    <n v="19727110"/>
    <n v="1.0699999999999999E-2"/>
    <x v="80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0">
  <r>
    <s v="Morgan Stanley (MS)"/>
    <x v="0"/>
    <s v="377,085,167"/>
    <s v="Mar 30, 2021"/>
    <s v="20.27%"/>
    <s v="29,284,434,069"/>
    <n v="377085167"/>
    <n v="0.20269999999999999"/>
    <n v="29284434069"/>
  </r>
  <r>
    <s v="Morgan Stanley (MS)"/>
    <x v="1"/>
    <s v="132,338,102"/>
    <s v="Mar 30, 2021"/>
    <s v="7.11%"/>
    <s v="10,277,377,001"/>
    <n v="132338102"/>
    <n v="7.1099999999999997E-2"/>
    <n v="10277377001"/>
  </r>
  <r>
    <s v="Morgan Stanley (MS)"/>
    <x v="2"/>
    <s v="121,021,986"/>
    <s v="Mar 30, 2021"/>
    <s v="6.50%"/>
    <s v="9,398,567,432"/>
    <n v="121021986"/>
    <n v="6.5000000000000002E-2"/>
    <n v="9398567432"/>
  </r>
  <r>
    <s v="Morgan Stanley (MS)"/>
    <x v="3"/>
    <s v="119,362,535"/>
    <s v="Mar 30, 2021"/>
    <s v="6.42%"/>
    <s v="9,269,694,468"/>
    <n v="119362535"/>
    <n v="6.4199999999999993E-2"/>
    <n v="9269694468"/>
  </r>
  <r>
    <s v="Morgan Stanley (MS)"/>
    <x v="4"/>
    <s v="68,938,163"/>
    <s v="Mar 30, 2021"/>
    <s v="3.71%"/>
    <s v="5,353,737,738"/>
    <n v="68938163"/>
    <n v="3.7100000000000001E-2"/>
    <n v="5353737738"/>
  </r>
  <r>
    <s v="Morgan Stanley (MS)"/>
    <x v="5"/>
    <s v="54,991,858"/>
    <s v="Mar 30, 2021"/>
    <s v="2.96%"/>
    <s v="4,270,667,692"/>
    <n v="54991858"/>
    <n v="2.9600000000000001E-2"/>
    <n v="4270667692"/>
  </r>
  <r>
    <s v="Morgan Stanley (MS)"/>
    <x v="6"/>
    <s v="44,739,191"/>
    <s v="Mar 30, 2021"/>
    <s v="2.40%"/>
    <s v="3,474,445,573"/>
    <n v="44739191"/>
    <n v="2.4E-2"/>
    <n v="3474445573"/>
  </r>
  <r>
    <s v="Morgan Stanley (MS)"/>
    <x v="7"/>
    <s v="33,840,038"/>
    <s v="Mar 30, 2021"/>
    <s v="1.82%"/>
    <s v="2,628,017,351"/>
    <n v="33840038"/>
    <n v="1.8200000000000001E-2"/>
    <n v="2628017351"/>
  </r>
  <r>
    <s v="Morgan Stanley (MS)"/>
    <x v="8"/>
    <s v="23,290,119"/>
    <s v="Mar 30, 2021"/>
    <s v="1.25%"/>
    <s v="1,808,710,641"/>
    <n v="23290119"/>
    <n v="1.2500000000000001E-2"/>
    <n v="1808710641"/>
  </r>
  <r>
    <s v="Morgan Stanley (MS)"/>
    <x v="9"/>
    <s v="21,930,018"/>
    <s v="Mar 30, 2021"/>
    <s v="1.18%"/>
    <s v="1,703,085,197"/>
    <n v="21930018"/>
    <n v="1.18E-2"/>
    <n v="1703085197"/>
  </r>
  <r>
    <s v="Bank of America Corporation (BAC)"/>
    <x v="10"/>
    <s v="1,010,100,606"/>
    <s v="Mar 30, 2021"/>
    <s v="11.79%"/>
    <s v="39,080,792,446"/>
    <n v="1010100606"/>
    <n v="0.1179"/>
    <n v="39080792446"/>
  </r>
  <r>
    <s v="Bank of America Corporation (BAC)"/>
    <x v="2"/>
    <s v="621,603,811"/>
    <s v="Mar 30, 2021"/>
    <s v="7.25%"/>
    <s v="24,049,851,447"/>
    <n v="621603811"/>
    <n v="7.2499999999999995E-2"/>
    <n v="24049851447"/>
  </r>
  <r>
    <s v="Bank of America Corporation (BAC)"/>
    <x v="3"/>
    <s v="512,734,637"/>
    <s v="Mar 30, 2021"/>
    <s v="5.98%"/>
    <s v="19,837,703,105"/>
    <n v="512734637"/>
    <n v="5.9799999999999999E-2"/>
    <n v="19837703105"/>
  </r>
  <r>
    <s v="Bank of America Corporation (BAC)"/>
    <x v="1"/>
    <s v="335,219,414"/>
    <s v="Mar 30, 2021"/>
    <s v="3.91%"/>
    <s v="12,969,639,127"/>
    <n v="335219414"/>
    <n v="3.9100000000000003E-2"/>
    <n v="12969639127"/>
  </r>
  <r>
    <s v="Bank of America Corporation (BAC)"/>
    <x v="6"/>
    <s v="230,037,301"/>
    <s v="Mar 30, 2021"/>
    <s v="2.68%"/>
    <s v="8,900,143,175"/>
    <n v="230037301"/>
    <n v="2.6800000000000001E-2"/>
    <n v="8900143175"/>
  </r>
  <r>
    <s v="Bank of America Corporation (BAC)"/>
    <x v="7"/>
    <s v="172,537,792"/>
    <s v="Mar 30, 2021"/>
    <s v="2.01%"/>
    <s v="6,675,487,172"/>
    <n v="172537792"/>
    <n v="2.01E-2"/>
    <n v="6675487172"/>
  </r>
  <r>
    <s v="Bank of America Corporation (BAC)"/>
    <x v="4"/>
    <s v="125,457,129"/>
    <s v="Mar 30, 2021"/>
    <s v="1.46%"/>
    <s v="4,853,936,321"/>
    <n v="125457129"/>
    <n v="1.46E-2"/>
    <n v="4853936321"/>
  </r>
  <r>
    <s v="Bank of America Corporation (BAC)"/>
    <x v="11"/>
    <s v="118,326,139"/>
    <s v="Mar 30, 2021"/>
    <s v="1.38%"/>
    <s v="4,578,038,317"/>
    <n v="118326139"/>
    <n v="1.38E-2"/>
    <n v="4578038317"/>
  </r>
  <r>
    <s v="Bank of America Corporation (BAC)"/>
    <x v="8"/>
    <s v="116,039,367"/>
    <s v="Mar 30, 2021"/>
    <s v="1.35%"/>
    <s v="4,489,563,109"/>
    <n v="116039367"/>
    <n v="1.35E-2"/>
    <n v="4489563109"/>
  </r>
  <r>
    <s v="Bank of America Corporation (BAC)"/>
    <x v="5"/>
    <s v="105,784,304"/>
    <s v="Mar 30, 2021"/>
    <s v="1.23%"/>
    <s v="4,092,794,721"/>
    <n v="105784304"/>
    <n v="1.23E-2"/>
    <n v="4092794721"/>
  </r>
  <r>
    <s v="The Bank of New York Mellon Corporation (BK)"/>
    <x v="10"/>
    <s v="72,357,453"/>
    <s v="Mar 30, 2021"/>
    <s v="8.26%"/>
    <s v="3,421,783,952"/>
    <n v="72357453"/>
    <n v="8.2600000000000007E-2"/>
    <n v="3421783952"/>
  </r>
  <r>
    <s v="The Bank of New York Mellon Corporation (BK)"/>
    <x v="2"/>
    <s v="69,154,302"/>
    <s v="Mar 30, 2021"/>
    <s v="7.90%"/>
    <s v="3,270,306,941"/>
    <n v="69154302"/>
    <n v="7.9000000000000001E-2"/>
    <n v="3270306941"/>
  </r>
  <r>
    <s v="The Bank of New York Mellon Corporation (BK)"/>
    <x v="12"/>
    <s v="61,497,837"/>
    <s v="Mar 30, 2021"/>
    <s v="7.02%"/>
    <s v="2,908,232,711"/>
    <n v="61497837"/>
    <n v="7.0199999999999999E-2"/>
    <n v="2908232711"/>
  </r>
  <r>
    <s v="The Bank of New York Mellon Corporation (BK)"/>
    <x v="3"/>
    <s v="59,642,595"/>
    <s v="Mar 30, 2021"/>
    <s v="6.81%"/>
    <s v="2,820,498,317"/>
    <n v="59642595"/>
    <n v="6.8099999999999994E-2"/>
    <n v="2820498317"/>
  </r>
  <r>
    <s v="The Bank of New York Mellon Corporation (BK)"/>
    <x v="1"/>
    <s v="37,903,829"/>
    <s v="Mar 30, 2021"/>
    <s v="4.33%"/>
    <s v="1,792,472,073"/>
    <n v="37903829"/>
    <n v="4.3299999999999998E-2"/>
    <n v="1792472073"/>
  </r>
  <r>
    <s v="The Bank of New York Mellon Corporation (BK)"/>
    <x v="6"/>
    <s v="23,246,211"/>
    <s v="Mar 30, 2021"/>
    <s v="2.66%"/>
    <s v="1,099,313,318"/>
    <n v="23246211"/>
    <n v="2.6599999999999999E-2"/>
    <n v="1099313318"/>
  </r>
  <r>
    <s v="The Bank of New York Mellon Corporation (BK)"/>
    <x v="13"/>
    <s v="19,955,623"/>
    <s v="Mar 30, 2021"/>
    <s v="2.28%"/>
    <s v="943,701,411"/>
    <n v="19955623"/>
    <n v="2.2800000000000001E-2"/>
    <n v="943701411"/>
  </r>
  <r>
    <s v="The Bank of New York Mellon Corporation (BK)"/>
    <x v="14"/>
    <s v="19,795,245"/>
    <s v="Mar 30, 2021"/>
    <s v="2.26%"/>
    <s v="936,117,136"/>
    <n v="19795245"/>
    <n v="2.2599999999999999E-2"/>
    <n v="936117136"/>
  </r>
  <r>
    <s v="The Bank of New York Mellon Corporation (BK)"/>
    <x v="15"/>
    <s v="17,616,593"/>
    <s v="Mar 30, 2021"/>
    <s v="2.01%"/>
    <s v="833,088,682"/>
    <n v="17616593"/>
    <n v="2.01E-2"/>
    <n v="833088682"/>
  </r>
  <r>
    <s v="The Bank of New York Mellon Corporation (BK)"/>
    <x v="16"/>
    <s v="16,605,500"/>
    <s v="Mar 30, 2021"/>
    <s v="1.90%"/>
    <s v="785,274,095"/>
    <n v="16605500"/>
    <n v="1.9E-2"/>
    <n v="785274095"/>
  </r>
  <r>
    <s v="JPMorgan Chase &amp; Co. (JPM)"/>
    <x v="2"/>
    <s v="263,068,129"/>
    <s v="Mar 30, 2021"/>
    <s v="8.69%"/>
    <s v="40,046,861,277"/>
    <n v="263068129"/>
    <n v="8.6900000000000005E-2"/>
    <n v="40046861277"/>
  </r>
  <r>
    <s v="JPMorgan Chase &amp; Co. (JPM)"/>
    <x v="3"/>
    <s v="198,355,636"/>
    <s v="Mar 30, 2021"/>
    <s v="6.55%"/>
    <s v="30,195,678,468"/>
    <n v="198355636"/>
    <n v="6.5500000000000003E-2"/>
    <n v="30195678468"/>
  </r>
  <r>
    <s v="JPMorgan Chase &amp; Co. (JPM)"/>
    <x v="1"/>
    <s v="141,903,189"/>
    <s v="Mar 30, 2021"/>
    <s v="4.69%"/>
    <s v="21,601,922,461"/>
    <n v="141903189"/>
    <n v="4.6899999999999997E-2"/>
    <n v="21601922461"/>
  </r>
  <r>
    <s v="JPMorgan Chase &amp; Co. (JPM)"/>
    <x v="11"/>
    <s v="79,444,252"/>
    <s v="Mar 30, 2021"/>
    <s v="2.62%"/>
    <s v="12,093,798,481"/>
    <n v="79444252"/>
    <n v="2.6200000000000001E-2"/>
    <n v="12093798481"/>
  </r>
  <r>
    <s v="JPMorgan Chase &amp; Co. (JPM)"/>
    <x v="9"/>
    <s v="56,821,694"/>
    <s v="Mar 30, 2021"/>
    <s v="1.88%"/>
    <s v="8,649,966,477"/>
    <n v="56821694"/>
    <n v="1.8800000000000001E-2"/>
    <n v="8649966477"/>
  </r>
  <r>
    <s v="JPMorgan Chase &amp; Co. (JPM)"/>
    <x v="7"/>
    <s v="56,004,148"/>
    <s v="Mar 30, 2021"/>
    <s v="1.85%"/>
    <s v="8,525,511,450"/>
    <n v="56004148"/>
    <n v="1.8499999999999999E-2"/>
    <n v="8525511450"/>
  </r>
  <r>
    <s v="JPMorgan Chase &amp; Co. (JPM)"/>
    <x v="6"/>
    <s v="47,250,089"/>
    <s v="Mar 30, 2021"/>
    <s v="1.56%"/>
    <s v="7,192,881,048"/>
    <n v="47250089"/>
    <n v="1.5599999999999999E-2"/>
    <n v="7192881048"/>
  </r>
  <r>
    <s v="JPMorgan Chase &amp; Co. (JPM)"/>
    <x v="8"/>
    <s v="45,440,168"/>
    <s v="Mar 30, 2021"/>
    <s v="1.50%"/>
    <s v="6,917,356,774"/>
    <n v="45440168"/>
    <n v="1.4999999999999999E-2"/>
    <n v="6917356774"/>
  </r>
  <r>
    <s v="JPMorgan Chase &amp; Co. (JPM)"/>
    <x v="17"/>
    <s v="45,399,073"/>
    <s v="Mar 30, 2021"/>
    <s v="1.50%"/>
    <s v="6,911,100,882"/>
    <n v="45399073"/>
    <n v="1.4999999999999999E-2"/>
    <n v="6911100882"/>
  </r>
  <r>
    <s v="JPMorgan Chase &amp; Co. (JPM)"/>
    <x v="18"/>
    <s v="40,335,535"/>
    <s v="Mar 30, 2021"/>
    <s v="1.33%"/>
    <s v="6,140,278,493"/>
    <n v="40335535"/>
    <n v="1.3299999999999999E-2"/>
    <n v="6140278493"/>
  </r>
  <r>
    <s v="Northern Trust Corporation (NTRS)"/>
    <x v="2"/>
    <s v="21,893,979"/>
    <s v="Mar 30, 2021"/>
    <s v="10.52%"/>
    <s v="2,301,276,132"/>
    <n v="21893979"/>
    <n v="0.1052"/>
    <n v="2301276132"/>
  </r>
  <r>
    <s v="Northern Trust Corporation (NTRS)"/>
    <x v="3"/>
    <s v="14,498,779"/>
    <s v="Mar 30, 2021"/>
    <s v="6.97%"/>
    <s v="1,523,966,660"/>
    <n v="14498779"/>
    <n v="6.9699999999999998E-2"/>
    <n v="1523966660"/>
  </r>
  <r>
    <s v="Northern Trust Corporation (NTRS)"/>
    <x v="1"/>
    <s v="9,529,113"/>
    <s v="Mar 30, 2021"/>
    <s v="4.58%"/>
    <s v="1,001,605,067"/>
    <n v="9529113"/>
    <n v="4.58E-2"/>
    <n v="1001605067"/>
  </r>
  <r>
    <s v="Northern Trust Corporation (NTRS)"/>
    <x v="5"/>
    <s v="7,271,599"/>
    <s v="Mar 30, 2021"/>
    <s v="3.49%"/>
    <s v="764,317,770"/>
    <n v="7271599"/>
    <n v="3.49E-2"/>
    <n v="764317770"/>
  </r>
  <r>
    <s v="Northern Trust Corporation (NTRS)"/>
    <x v="18"/>
    <s v="6,724,047"/>
    <s v="Mar 30, 2021"/>
    <s v="3.23%"/>
    <s v="706,764,580"/>
    <n v="6724047"/>
    <n v="3.2300000000000002E-2"/>
    <n v="706764580"/>
  </r>
  <r>
    <s v="Northern Trust Corporation (NTRS)"/>
    <x v="6"/>
    <s v="6,633,126"/>
    <s v="Mar 30, 2021"/>
    <s v="3.19%"/>
    <s v="697,207,873"/>
    <n v="6633126"/>
    <n v="3.1899999999999998E-2"/>
    <n v="697207873"/>
  </r>
  <r>
    <s v="Northern Trust Corporation (NTRS)"/>
    <x v="15"/>
    <s v="5,227,268"/>
    <s v="Mar 30, 2021"/>
    <s v="2.51%"/>
    <s v="549,438,139"/>
    <n v="5227268"/>
    <n v="2.5100000000000001E-2"/>
    <n v="549438139"/>
  </r>
  <r>
    <s v="Northern Trust Corporation (NTRS)"/>
    <x v="19"/>
    <s v="4,937,319"/>
    <s v="Mar 30, 2021"/>
    <s v="2.37%"/>
    <s v="518,961,600"/>
    <n v="4937319"/>
    <n v="2.3699999999999999E-2"/>
    <n v="518961600"/>
  </r>
  <r>
    <s v="Northern Trust Corporation (NTRS)"/>
    <x v="20"/>
    <s v="4,565,614"/>
    <s v="Mar 30, 2021"/>
    <s v="2.19%"/>
    <s v="479,891,687"/>
    <n v="4565614"/>
    <n v="2.1899999999999999E-2"/>
    <n v="479891687"/>
  </r>
  <r>
    <s v="Northern Trust Corporation (NTRS)"/>
    <x v="21"/>
    <s v="4,358,745"/>
    <s v="Mar 30, 2021"/>
    <s v="2.09%"/>
    <s v="458,147,686"/>
    <n v="4358745"/>
    <n v="2.0899999999999998E-2"/>
    <n v="458147686"/>
  </r>
  <r>
    <s v="Berkshire Hathaway Inc. (BRK-B)"/>
    <x v="2"/>
    <s v="135,790,660"/>
    <s v="Mar 30, 2021"/>
    <s v="10.24%"/>
    <s v="34,690,439,910"/>
    <n v="135790660"/>
    <n v="0.1024"/>
    <n v="34690439910"/>
  </r>
  <r>
    <s v="Berkshire Hathaway Inc. (BRK-B)"/>
    <x v="3"/>
    <s v="108,489,059"/>
    <s v="Mar 30, 2021"/>
    <s v="8.18%"/>
    <s v="27,715,699,902"/>
    <n v="108489059"/>
    <n v="8.1799999999999998E-2"/>
    <n v="27715699902"/>
  </r>
  <r>
    <s v="Berkshire Hathaway Inc. (BRK-B)"/>
    <x v="1"/>
    <s v="78,500,895"/>
    <s v="Mar 30, 2021"/>
    <s v="5.92%"/>
    <s v="20,054,623,645"/>
    <n v="78500895"/>
    <n v="5.9200000000000003E-2"/>
    <n v="20054623645"/>
  </r>
  <r>
    <s v="Berkshire Hathaway Inc. (BRK-B)"/>
    <x v="22"/>
    <s v="37,104,399"/>
    <s v="Mar 30, 2021"/>
    <s v="2.80%"/>
    <s v="9,479,060,812"/>
    <n v="37104399"/>
    <n v="2.8000000000000001E-2"/>
    <n v="9479060812"/>
  </r>
  <r>
    <s v="Berkshire Hathaway Inc. (BRK-B)"/>
    <x v="8"/>
    <s v="28,138,197"/>
    <s v="Mar 30, 2021"/>
    <s v="2.12%"/>
    <s v="7,188,465,187"/>
    <n v="28138197"/>
    <n v="2.12E-2"/>
    <n v="7188465187"/>
  </r>
  <r>
    <s v="Berkshire Hathaway Inc. (BRK-B)"/>
    <x v="18"/>
    <s v="19,069,497"/>
    <s v="Mar 30, 2021"/>
    <s v="1.44%"/>
    <s v="4,871,684,398"/>
    <n v="19069497"/>
    <n v="1.44E-2"/>
    <n v="4871684398"/>
  </r>
  <r>
    <s v="Berkshire Hathaway Inc. (BRK-B)"/>
    <x v="23"/>
    <s v="14,471,299"/>
    <s v="Mar 30, 2021"/>
    <s v="1.09%"/>
    <s v="3,696,982,755"/>
    <n v="14471299"/>
    <n v="1.09E-2"/>
    <n v="3696982755"/>
  </r>
  <r>
    <s v="Berkshire Hathaway Inc. (BRK-B)"/>
    <x v="24"/>
    <s v="12,753,794"/>
    <s v="Mar 30, 2021"/>
    <s v="0.96%"/>
    <s v="3,258,211,753"/>
    <n v="12753794"/>
    <n v="9.5999999999999992E-3"/>
    <n v="3258211753"/>
  </r>
  <r>
    <s v="Berkshire Hathaway Inc. (BRK-B)"/>
    <x v="9"/>
    <s v="11,148,455"/>
    <s v="Mar 30, 2021"/>
    <s v="0.84%"/>
    <s v="2,848,095,798"/>
    <n v="11148455"/>
    <n v="8.3999999999999995E-3"/>
    <n v="2848095798"/>
  </r>
  <r>
    <s v="Berkshire Hathaway Inc. (BRK-B)"/>
    <x v="6"/>
    <s v="10,377,171"/>
    <s v="Mar 30, 2021"/>
    <s v="0.78%"/>
    <s v="2,651,055,875"/>
    <n v="10377171"/>
    <n v="7.7999999999999996E-3"/>
    <n v="2651055875"/>
  </r>
  <r>
    <s v="T. Rowe Price Group, Inc. (TROW)"/>
    <x v="2"/>
    <s v="19,726,627"/>
    <s v="Mar 30, 2021"/>
    <s v="8.70%"/>
    <s v="3,385,089,193"/>
    <n v="19726627"/>
    <n v="8.6999999999999994E-2"/>
    <n v="3385089193"/>
  </r>
  <r>
    <s v="T. Rowe Price Group, Inc. (TROW)"/>
    <x v="3"/>
    <s v="18,568,862"/>
    <s v="Mar 30, 2021"/>
    <s v="8.19%"/>
    <s v="3,186,416,719"/>
    <n v="18568862"/>
    <n v="8.1900000000000001E-2"/>
    <n v="3186416719"/>
  </r>
  <r>
    <s v="T. Rowe Price Group, Inc. (TROW)"/>
    <x v="1"/>
    <s v="11,859,244"/>
    <s v="Mar 30, 2021"/>
    <s v="5.23%"/>
    <s v="2,035,046,270"/>
    <n v="11859244"/>
    <n v="5.2299999999999999E-2"/>
    <n v="2035046270"/>
  </r>
  <r>
    <s v="T. Rowe Price Group, Inc. (TROW)"/>
    <x v="5"/>
    <s v="8,459,956"/>
    <s v="Mar 30, 2021"/>
    <s v="3.73%"/>
    <s v="1,451,728,449"/>
    <n v="8459956"/>
    <n v="3.73E-2"/>
    <n v="1451728449"/>
  </r>
  <r>
    <s v="T. Rowe Price Group, Inc. (TROW)"/>
    <x v="25"/>
    <s v="8,071,940"/>
    <s v="Mar 30, 2021"/>
    <s v="3.56%"/>
    <s v="1,385,144,904"/>
    <n v="8071940"/>
    <n v="3.56E-2"/>
    <n v="1385144904"/>
  </r>
  <r>
    <s v="T. Rowe Price Group, Inc. (TROW)"/>
    <x v="8"/>
    <s v="4,364,463"/>
    <s v="Mar 30, 2021"/>
    <s v="1.92%"/>
    <s v="748,941,850"/>
    <n v="4364463"/>
    <n v="1.9199999999999998E-2"/>
    <n v="748941850"/>
  </r>
  <r>
    <s v="T. Rowe Price Group, Inc. (TROW)"/>
    <x v="21"/>
    <s v="3,763,844"/>
    <s v="Mar 30, 2021"/>
    <s v="1.66%"/>
    <s v="645,875,630"/>
    <n v="3763844"/>
    <n v="1.66E-2"/>
    <n v="645875630"/>
  </r>
  <r>
    <s v="T. Rowe Price Group, Inc. (TROW)"/>
    <x v="9"/>
    <s v="3,070,446"/>
    <s v="Mar 30, 2021"/>
    <s v="1.35%"/>
    <s v="526,888,533"/>
    <n v="3070446"/>
    <n v="1.35E-2"/>
    <n v="526888533"/>
  </r>
  <r>
    <s v="T. Rowe Price Group, Inc. (TROW)"/>
    <x v="26"/>
    <s v="2,756,619"/>
    <s v="Mar 30, 2021"/>
    <s v="1.22%"/>
    <s v="473,035,820"/>
    <n v="2756619"/>
    <n v="1.2200000000000001E-2"/>
    <n v="473035820"/>
  </r>
  <r>
    <s v="T. Rowe Price Group, Inc. (TROW)"/>
    <x v="18"/>
    <s v="2,726,021"/>
    <s v="Mar 30, 2021"/>
    <s v="1.20%"/>
    <s v="467,785,203"/>
    <n v="2726021"/>
    <n v="1.2E-2"/>
    <n v="467785203"/>
  </r>
  <r>
    <s v="State Street Corporation (STT)"/>
    <x v="2"/>
    <s v="32,637,147"/>
    <s v="Mar 30, 2021"/>
    <s v="9.38%"/>
    <s v="2,741,846,719"/>
    <n v="32637147"/>
    <n v="9.3799999999999994E-2"/>
    <n v="2741846719"/>
  </r>
  <r>
    <s v="State Street Corporation (STT)"/>
    <x v="3"/>
    <s v="25,940,519"/>
    <s v="Mar 30, 2021"/>
    <s v="7.46%"/>
    <s v="2,179,263,001"/>
    <n v="25940519"/>
    <n v="7.46E-2"/>
    <n v="2179263001"/>
  </r>
  <r>
    <s v="State Street Corporation (STT)"/>
    <x v="12"/>
    <s v="20,202,227"/>
    <s v="Mar 30, 2021"/>
    <s v="5.81%"/>
    <s v="1,697,189,090"/>
    <n v="20202227"/>
    <n v="5.8099999999999999E-2"/>
    <n v="1697189090"/>
  </r>
  <r>
    <s v="State Street Corporation (STT)"/>
    <x v="1"/>
    <s v="17,390,522"/>
    <s v="Mar 30, 2021"/>
    <s v="5.00%"/>
    <s v="1,460,977,753"/>
    <n v="17390522"/>
    <n v="0.05"/>
    <n v="1460977753"/>
  </r>
  <r>
    <s v="State Street Corporation (STT)"/>
    <x v="6"/>
    <s v="15,906,423"/>
    <s v="Mar 30, 2021"/>
    <s v="4.57%"/>
    <s v="1,336,298,596"/>
    <n v="15906423"/>
    <n v="4.5699999999999998E-2"/>
    <n v="1336298596"/>
  </r>
  <r>
    <s v="State Street Corporation (STT)"/>
    <x v="4"/>
    <s v="12,822,152"/>
    <s v="Mar 30, 2021"/>
    <s v="3.69%"/>
    <s v="1,077,188,989"/>
    <n v="12822152"/>
    <n v="3.6900000000000002E-2"/>
    <n v="1077188989"/>
  </r>
  <r>
    <s v="State Street Corporation (STT)"/>
    <x v="13"/>
    <s v="11,475,438"/>
    <s v="Mar 30, 2021"/>
    <s v="3.30%"/>
    <s v="964,051,546"/>
    <n v="11475438"/>
    <n v="3.3000000000000002E-2"/>
    <n v="964051546"/>
  </r>
  <r>
    <s v="State Street Corporation (STT)"/>
    <x v="27"/>
    <s v="11,028,534"/>
    <s v="Mar 30, 2021"/>
    <s v="3.17%"/>
    <s v="926,507,141"/>
    <n v="11028534"/>
    <n v="3.1699999999999999E-2"/>
    <n v="926507141"/>
  </r>
  <r>
    <s v="State Street Corporation (STT)"/>
    <x v="5"/>
    <s v="9,426,380"/>
    <s v="Mar 30, 2021"/>
    <s v="2.71%"/>
    <s v="791,910,183"/>
    <n v="9426380"/>
    <n v="2.7099999999999999E-2"/>
    <n v="791910183"/>
  </r>
  <r>
    <s v="State Street Corporation (STT)"/>
    <x v="9"/>
    <s v="8,235,679"/>
    <s v="Mar 30, 2021"/>
    <s v="2.37%"/>
    <s v="691,879,392"/>
    <n v="8235679"/>
    <n v="2.3699999999999999E-2"/>
    <n v="691879392"/>
  </r>
  <r>
    <s v="BlackRock, Inc. (BLK)"/>
    <x v="2"/>
    <s v="12,080,637"/>
    <s v="Mar 30, 2021"/>
    <s v="7.92%"/>
    <s v="9,108,317,072"/>
    <n v="12080637"/>
    <n v="7.9200000000000007E-2"/>
    <n v="9108317072"/>
  </r>
  <r>
    <s v="BlackRock, Inc. (BLK)"/>
    <x v="3"/>
    <s v="9,846,763"/>
    <s v="Mar 30, 2021"/>
    <s v="6.46%"/>
    <s v="7,424,065,431"/>
    <n v="9846763"/>
    <n v="6.4600000000000005E-2"/>
    <n v="7424065431"/>
  </r>
  <r>
    <s v="BlackRock, Inc. (BLK)"/>
    <x v="11"/>
    <s v="7,512,612"/>
    <s v="Mar 30, 2021"/>
    <s v="4.93%"/>
    <s v="5,664,208,943"/>
    <n v="7512612"/>
    <n v="4.9299999999999997E-2"/>
    <n v="5664208943"/>
  </r>
  <r>
    <s v="BlackRock, Inc. (BLK)"/>
    <x v="1"/>
    <s v="6,350,951"/>
    <s v="Mar 30, 2021"/>
    <s v="4.16%"/>
    <s v="4,788,363,015"/>
    <n v="6350951"/>
    <n v="4.1599999999999998E-2"/>
    <n v="4788363015"/>
  </r>
  <r>
    <s v="BlackRock, Inc. (BLK)"/>
    <x v="28"/>
    <s v="5,952,380"/>
    <s v="Mar 30, 2021"/>
    <s v="3.90%"/>
    <s v="4,487,856,424"/>
    <n v="5952380"/>
    <n v="3.9E-2"/>
    <n v="4487856424"/>
  </r>
  <r>
    <s v="BlackRock, Inc. (BLK)"/>
    <x v="9"/>
    <s v="5,933,389"/>
    <s v="Mar 30, 2021"/>
    <s v="3.89%"/>
    <s v="4,473,537,970"/>
    <n v="5933389"/>
    <n v="3.8899999999999997E-2"/>
    <n v="4473537970"/>
  </r>
  <r>
    <s v="BlackRock, Inc. (BLK)"/>
    <x v="7"/>
    <s v="4,739,970"/>
    <s v="Mar 30, 2021"/>
    <s v="3.11%"/>
    <s v="3,573,747,781"/>
    <n v="4739970"/>
    <n v="3.1099999999999999E-2"/>
    <n v="3573747781"/>
  </r>
  <r>
    <s v="BlackRock, Inc. (BLK)"/>
    <x v="6"/>
    <s v="3,506,455"/>
    <s v="Mar 30, 2021"/>
    <s v="2.30%"/>
    <s v="2,643,726,811"/>
    <n v="3506455"/>
    <n v="2.3E-2"/>
    <n v="2643726811"/>
  </r>
  <r>
    <s v="BlackRock, Inc. (BLK)"/>
    <x v="27"/>
    <s v="2,744,377"/>
    <s v="Mar 30, 2021"/>
    <s v="1.80%"/>
    <s v="2,069,150,482"/>
    <n v="2744377"/>
    <n v="1.7999999999999999E-2"/>
    <n v="2069150482"/>
  </r>
  <r>
    <s v="BlackRock, Inc. (BLK)"/>
    <x v="29"/>
    <s v="2,703,325"/>
    <s v="Mar 30, 2021"/>
    <s v="1.77%"/>
    <s v="2,038,198,917"/>
    <n v="2703325"/>
    <n v="1.77E-2"/>
    <n v="20381989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eau croisé dynamique1" cacheId="8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B230" firstHeaderRow="1" firstDataRow="1" firstDataCol="1"/>
  <pivotFields count="10">
    <pivotField showAll="0"/>
    <pivotField showAll="0" sortType="descending">
      <items count="104">
        <item x="38"/>
        <item x="81"/>
        <item x="44"/>
        <item x="0"/>
        <item x="102"/>
        <item x="1"/>
        <item x="96"/>
        <item x="3"/>
        <item x="20"/>
        <item x="66"/>
        <item x="30"/>
        <item x="31"/>
        <item x="49"/>
        <item x="45"/>
        <item x="50"/>
        <item x="11"/>
        <item x="99"/>
        <item x="63"/>
        <item x="84"/>
        <item x="76"/>
        <item x="98"/>
        <item x="43"/>
        <item x="67"/>
        <item x="94"/>
        <item x="79"/>
        <item x="54"/>
        <item x="7"/>
        <item x="51"/>
        <item x="74"/>
        <item x="22"/>
        <item x="62"/>
        <item x="90"/>
        <item x="89"/>
        <item x="41"/>
        <item x="91"/>
        <item x="93"/>
        <item x="65"/>
        <item x="59"/>
        <item x="2"/>
        <item x="72"/>
        <item x="12"/>
        <item x="29"/>
        <item x="18"/>
        <item x="73"/>
        <item x="40"/>
        <item x="97"/>
        <item x="47"/>
        <item x="92"/>
        <item x="69"/>
        <item x="42"/>
        <item x="52"/>
        <item x="101"/>
        <item x="33"/>
        <item x="77"/>
        <item x="48"/>
        <item x="19"/>
        <item x="95"/>
        <item x="25"/>
        <item x="15"/>
        <item x="64"/>
        <item x="37"/>
        <item x="4"/>
        <item x="46"/>
        <item x="78"/>
        <item x="56"/>
        <item x="21"/>
        <item x="60"/>
        <item x="16"/>
        <item x="5"/>
        <item x="80"/>
        <item x="87"/>
        <item x="27"/>
        <item x="34"/>
        <item x="68"/>
        <item x="17"/>
        <item x="58"/>
        <item x="36"/>
        <item x="100"/>
        <item x="61"/>
        <item x="28"/>
        <item x="35"/>
        <item x="39"/>
        <item x="57"/>
        <item x="13"/>
        <item x="53"/>
        <item x="8"/>
        <item x="75"/>
        <item x="86"/>
        <item x="85"/>
        <item x="32"/>
        <item x="26"/>
        <item x="24"/>
        <item x="83"/>
        <item x="10"/>
        <item x="71"/>
        <item x="23"/>
        <item x="9"/>
        <item x="70"/>
        <item x="82"/>
        <item x="6"/>
        <item x="55"/>
        <item x="14"/>
        <item x="8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227">
        <item x="217"/>
        <item x="197"/>
        <item x="146"/>
        <item x="177"/>
        <item x="115"/>
        <item x="205"/>
        <item x="9"/>
        <item x="182"/>
        <item x="69"/>
        <item x="60"/>
        <item x="78"/>
        <item x="80"/>
        <item x="77"/>
        <item x="79"/>
        <item x="181"/>
        <item x="161"/>
        <item x="190"/>
        <item x="32"/>
        <item x="93"/>
        <item x="58"/>
        <item x="140"/>
        <item x="167"/>
        <item x="153"/>
        <item x="189"/>
        <item x="183"/>
        <item x="34"/>
        <item x="15"/>
        <item x="43"/>
        <item x="14"/>
        <item x="119"/>
        <item x="76"/>
        <item x="105"/>
        <item x="1"/>
        <item x="99"/>
        <item x="97"/>
        <item x="180"/>
        <item x="218"/>
        <item x="203"/>
        <item x="20"/>
        <item x="160"/>
        <item x="22"/>
        <item x="199"/>
        <item x="207"/>
        <item x="6"/>
        <item x="13"/>
        <item x="211"/>
        <item x="12"/>
        <item x="73"/>
        <item x="141"/>
        <item x="126"/>
        <item x="187"/>
        <item x="129"/>
        <item x="137"/>
        <item x="62"/>
        <item x="38"/>
        <item x="138"/>
        <item x="89"/>
        <item x="154"/>
        <item x="24"/>
        <item x="162"/>
        <item x="111"/>
        <item x="215"/>
        <item x="50"/>
        <item x="169"/>
        <item x="48"/>
        <item x="110"/>
        <item x="123"/>
        <item x="18"/>
        <item x="172"/>
        <item x="152"/>
        <item x="159"/>
        <item x="65"/>
        <item x="26"/>
        <item x="225"/>
        <item x="52"/>
        <item x="116"/>
        <item x="213"/>
        <item x="33"/>
        <item x="83"/>
        <item x="173"/>
        <item x="95"/>
        <item x="4"/>
        <item x="96"/>
        <item x="36"/>
        <item x="35"/>
        <item x="84"/>
        <item x="185"/>
        <item x="5"/>
        <item x="120"/>
        <item x="214"/>
        <item x="112"/>
        <item x="124"/>
        <item x="171"/>
        <item x="147"/>
        <item x="175"/>
        <item x="19"/>
        <item x="149"/>
        <item x="16"/>
        <item x="72"/>
        <item x="113"/>
        <item x="49"/>
        <item x="109"/>
        <item x="47"/>
        <item x="117"/>
        <item x="51"/>
        <item x="131"/>
        <item x="114"/>
        <item x="121"/>
        <item x="133"/>
        <item x="132"/>
        <item x="64"/>
        <item x="40"/>
        <item x="195"/>
        <item x="8"/>
        <item x="74"/>
        <item x="75"/>
        <item x="100"/>
        <item x="102"/>
        <item x="118"/>
        <item x="208"/>
        <item x="94"/>
        <item x="106"/>
        <item x="82"/>
        <item x="164"/>
        <item x="88"/>
        <item x="87"/>
        <item x="163"/>
        <item x="101"/>
        <item x="71"/>
        <item x="196"/>
        <item x="143"/>
        <item x="145"/>
        <item x="29"/>
        <item x="155"/>
        <item x="210"/>
        <item x="70"/>
        <item x="66"/>
        <item x="142"/>
        <item x="10"/>
        <item x="81"/>
        <item x="125"/>
        <item x="139"/>
        <item x="63"/>
        <item x="67"/>
        <item x="170"/>
        <item x="86"/>
        <item x="198"/>
        <item x="39"/>
        <item x="11"/>
        <item x="7"/>
        <item x="151"/>
        <item x="176"/>
        <item x="221"/>
        <item x="224"/>
        <item x="156"/>
        <item x="37"/>
        <item x="165"/>
        <item x="223"/>
        <item x="150"/>
        <item x="107"/>
        <item x="2"/>
        <item x="193"/>
        <item x="179"/>
        <item x="194"/>
        <item x="191"/>
        <item x="31"/>
        <item x="186"/>
        <item x="216"/>
        <item x="55"/>
        <item x="202"/>
        <item x="174"/>
        <item x="201"/>
        <item x="104"/>
        <item x="56"/>
        <item x="91"/>
        <item x="103"/>
        <item x="57"/>
        <item x="220"/>
        <item x="21"/>
        <item x="98"/>
        <item x="127"/>
        <item x="122"/>
        <item x="23"/>
        <item x="59"/>
        <item x="200"/>
        <item x="90"/>
        <item x="92"/>
        <item x="206"/>
        <item x="28"/>
        <item x="25"/>
        <item x="44"/>
        <item x="3"/>
        <item x="41"/>
        <item x="61"/>
        <item x="136"/>
        <item x="204"/>
        <item x="128"/>
        <item x="42"/>
        <item x="144"/>
        <item x="168"/>
        <item x="222"/>
        <item x="166"/>
        <item x="135"/>
        <item x="148"/>
        <item x="219"/>
        <item x="27"/>
        <item x="184"/>
        <item x="192"/>
        <item x="0"/>
        <item x="212"/>
        <item x="108"/>
        <item x="45"/>
        <item x="54"/>
        <item x="130"/>
        <item x="53"/>
        <item x="209"/>
        <item x="46"/>
        <item x="134"/>
        <item x="68"/>
        <item x="178"/>
        <item x="158"/>
        <item x="157"/>
        <item x="188"/>
        <item x="30"/>
        <item x="85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dataField="1" multipleItemSelectionAllowed="1" showAll="0">
      <items count="810">
        <item x="268"/>
        <item x="267"/>
        <item x="270"/>
        <item x="488"/>
        <item x="487"/>
        <item x="269"/>
        <item x="486"/>
        <item x="266"/>
        <item x="675"/>
        <item x="485"/>
        <item x="498"/>
        <item x="497"/>
        <item x="439"/>
        <item x="496"/>
        <item x="674"/>
        <item x="510"/>
        <item x="193"/>
        <item x="495"/>
        <item x="494"/>
        <item x="493"/>
        <item x="438"/>
        <item x="130"/>
        <item x="484"/>
        <item x="562"/>
        <item x="708"/>
        <item x="509"/>
        <item x="129"/>
        <item x="128"/>
        <item x="297"/>
        <item x="483"/>
        <item x="119"/>
        <item x="118"/>
        <item x="492"/>
        <item x="127"/>
        <item x="296"/>
        <item x="126"/>
        <item x="117"/>
        <item x="125"/>
        <item x="582"/>
        <item x="728"/>
        <item x="407"/>
        <item x="482"/>
        <item x="581"/>
        <item x="265"/>
        <item x="727"/>
        <item x="726"/>
        <item x="406"/>
        <item x="561"/>
        <item x="579"/>
        <item x="449"/>
        <item x="580"/>
        <item x="491"/>
        <item x="124"/>
        <item x="490"/>
        <item x="447"/>
        <item x="725"/>
        <item x="724"/>
        <item x="405"/>
        <item x="723"/>
        <item x="578"/>
        <item x="116"/>
        <item x="115"/>
        <item x="446"/>
        <item x="404"/>
        <item x="448"/>
        <item x="123"/>
        <item x="122"/>
        <item x="295"/>
        <item x="722"/>
        <item x="121"/>
        <item x="481"/>
        <item x="577"/>
        <item x="721"/>
        <item x="182"/>
        <item x="113"/>
        <item x="403"/>
        <item x="294"/>
        <item x="114"/>
        <item x="574"/>
        <item x="181"/>
        <item x="112"/>
        <item x="180"/>
        <item x="489"/>
        <item x="576"/>
        <item x="575"/>
        <item x="264"/>
        <item x="573"/>
        <item x="402"/>
        <item x="572"/>
        <item x="417"/>
        <item x="401"/>
        <item x="571"/>
        <item x="111"/>
        <item x="720"/>
        <item x="416"/>
        <item x="444"/>
        <item x="445"/>
        <item x="530"/>
        <item x="179"/>
        <item x="132"/>
        <item x="570"/>
        <item x="529"/>
        <item x="400"/>
        <item x="480"/>
        <item x="592"/>
        <item x="591"/>
        <item x="415"/>
        <item x="293"/>
        <item x="443"/>
        <item x="590"/>
        <item x="399"/>
        <item x="528"/>
        <item x="719"/>
        <item x="673"/>
        <item x="414"/>
        <item x="527"/>
        <item x="442"/>
        <item x="413"/>
        <item x="569"/>
        <item x="526"/>
        <item x="178"/>
        <item x="768"/>
        <item x="738"/>
        <item x="110"/>
        <item x="525"/>
        <item x="737"/>
        <item x="412"/>
        <item x="707"/>
        <item x="131"/>
        <item x="177"/>
        <item x="735"/>
        <item x="173"/>
        <item x="411"/>
        <item x="175"/>
        <item x="766"/>
        <item x="176"/>
        <item x="736"/>
        <item x="560"/>
        <item x="589"/>
        <item x="69"/>
        <item x="174"/>
        <item x="734"/>
        <item x="68"/>
        <item x="588"/>
        <item x="788"/>
        <item x="67"/>
        <item x="778"/>
        <item x="622"/>
        <item x="733"/>
        <item x="568"/>
        <item x="410"/>
        <item x="559"/>
        <item x="787"/>
        <item x="558"/>
        <item x="620"/>
        <item x="786"/>
        <item x="767"/>
        <item x="524"/>
        <item x="587"/>
        <item x="621"/>
        <item x="66"/>
        <item x="732"/>
        <item x="567"/>
        <item x="748"/>
        <item x="586"/>
        <item x="557"/>
        <item x="556"/>
        <item x="785"/>
        <item x="731"/>
        <item x="730"/>
        <item x="65"/>
        <item x="441"/>
        <item x="64"/>
        <item x="89"/>
        <item x="337"/>
        <item x="336"/>
        <item x="777"/>
        <item x="747"/>
        <item x="88"/>
        <item x="585"/>
        <item x="440"/>
        <item x="764"/>
        <item x="63"/>
        <item x="784"/>
        <item x="776"/>
        <item x="765"/>
        <item x="775"/>
        <item x="409"/>
        <item x="566"/>
        <item x="746"/>
        <item x="555"/>
        <item x="652"/>
        <item x="651"/>
        <item x="617"/>
        <item x="387"/>
        <item x="87"/>
        <item x="565"/>
        <item x="59"/>
        <item x="523"/>
        <item x="774"/>
        <item x="773"/>
        <item x="584"/>
        <item x="86"/>
        <item x="619"/>
        <item x="650"/>
        <item x="618"/>
        <item x="335"/>
        <item x="745"/>
        <item x="783"/>
        <item x="772"/>
        <item x="771"/>
        <item x="554"/>
        <item x="564"/>
        <item x="292"/>
        <item x="62"/>
        <item x="58"/>
        <item x="729"/>
        <item x="85"/>
        <item x="61"/>
        <item x="386"/>
        <item x="782"/>
        <item x="172"/>
        <item x="203"/>
        <item x="171"/>
        <item x="744"/>
        <item x="334"/>
        <item x="770"/>
        <item x="333"/>
        <item x="84"/>
        <item x="632"/>
        <item x="408"/>
        <item x="705"/>
        <item x="616"/>
        <item x="170"/>
        <item x="615"/>
        <item x="743"/>
        <item x="384"/>
        <item x="347"/>
        <item x="346"/>
        <item x="57"/>
        <item x="704"/>
        <item x="385"/>
        <item x="631"/>
        <item x="56"/>
        <item x="291"/>
        <item x="563"/>
        <item x="649"/>
        <item x="522"/>
        <item x="345"/>
        <item x="83"/>
        <item x="601"/>
        <item x="344"/>
        <item x="703"/>
        <item x="702"/>
        <item x="201"/>
        <item x="742"/>
        <item x="701"/>
        <item x="781"/>
        <item x="762"/>
        <item x="343"/>
        <item x="202"/>
        <item x="397"/>
        <item x="695"/>
        <item x="630"/>
        <item x="763"/>
        <item x="200"/>
        <item x="396"/>
        <item x="761"/>
        <item x="553"/>
        <item x="629"/>
        <item x="694"/>
        <item x="780"/>
        <item x="199"/>
        <item x="602"/>
        <item x="55"/>
        <item x="383"/>
        <item x="520"/>
        <item x="628"/>
        <item x="382"/>
        <item x="398"/>
        <item x="290"/>
        <item x="519"/>
        <item x="700"/>
        <item x="706"/>
        <item x="741"/>
        <item x="54"/>
        <item x="332"/>
        <item x="699"/>
        <item x="99"/>
        <item x="698"/>
        <item x="82"/>
        <item x="198"/>
        <item x="648"/>
        <item x="381"/>
        <item x="693"/>
        <item x="98"/>
        <item x="552"/>
        <item x="697"/>
        <item x="600"/>
        <item x="162"/>
        <item x="521"/>
        <item x="760"/>
        <item x="395"/>
        <item x="289"/>
        <item x="599"/>
        <item x="769"/>
        <item x="759"/>
        <item x="288"/>
        <item x="598"/>
        <item x="647"/>
        <item x="518"/>
        <item x="60"/>
        <item x="517"/>
        <item x="550"/>
        <item x="394"/>
        <item x="197"/>
        <item x="161"/>
        <item x="342"/>
        <item x="196"/>
        <item x="642"/>
        <item x="692"/>
        <item x="549"/>
        <item x="551"/>
        <item x="97"/>
        <item x="459"/>
        <item x="341"/>
        <item x="340"/>
        <item x="691"/>
        <item x="690"/>
        <item x="548"/>
        <item x="540"/>
        <item x="614"/>
        <item x="646"/>
        <item x="641"/>
        <item x="160"/>
        <item x="458"/>
        <item x="169"/>
        <item x="287"/>
        <item x="539"/>
        <item x="627"/>
        <item x="583"/>
        <item x="718"/>
        <item x="758"/>
        <item x="53"/>
        <item x="538"/>
        <item x="339"/>
        <item x="331"/>
        <item x="367"/>
        <item x="286"/>
        <item x="96"/>
        <item x="380"/>
        <item x="757"/>
        <item x="717"/>
        <item x="330"/>
        <item x="195"/>
        <item x="95"/>
        <item x="516"/>
        <item x="243"/>
        <item x="52"/>
        <item x="640"/>
        <item x="716"/>
        <item x="457"/>
        <item x="168"/>
        <item x="285"/>
        <item x="715"/>
        <item x="779"/>
        <item x="639"/>
        <item x="537"/>
        <item x="366"/>
        <item x="284"/>
        <item x="645"/>
        <item x="740"/>
        <item x="547"/>
        <item x="142"/>
        <item x="644"/>
        <item x="456"/>
        <item x="638"/>
        <item x="242"/>
        <item x="597"/>
        <item x="546"/>
        <item x="94"/>
        <item x="393"/>
        <item x="756"/>
        <item x="545"/>
        <item x="329"/>
        <item x="739"/>
        <item x="140"/>
        <item x="141"/>
        <item x="544"/>
        <item x="696"/>
        <item x="263"/>
        <item x="167"/>
        <item x="613"/>
        <item x="626"/>
        <item x="637"/>
        <item x="543"/>
        <item x="159"/>
        <item x="808"/>
        <item x="515"/>
        <item x="514"/>
        <item x="636"/>
        <item x="139"/>
        <item x="158"/>
        <item x="755"/>
        <item x="392"/>
        <item x="391"/>
        <item x="612"/>
        <item x="223"/>
        <item x="714"/>
        <item x="138"/>
        <item x="807"/>
        <item x="379"/>
        <item x="194"/>
        <item x="192"/>
        <item x="137"/>
        <item x="635"/>
        <item x="262"/>
        <item x="377"/>
        <item x="754"/>
        <item x="378"/>
        <item x="93"/>
        <item x="241"/>
        <item x="806"/>
        <item x="625"/>
        <item x="365"/>
        <item x="51"/>
        <item x="191"/>
        <item x="643"/>
        <item x="363"/>
        <item x="190"/>
        <item x="50"/>
        <item x="362"/>
        <item x="455"/>
        <item x="376"/>
        <item x="261"/>
        <item x="513"/>
        <item x="233"/>
        <item x="81"/>
        <item x="92"/>
        <item x="689"/>
        <item x="364"/>
        <item x="454"/>
        <item x="136"/>
        <item x="805"/>
        <item x="804"/>
        <item x="157"/>
        <item x="166"/>
        <item x="240"/>
        <item x="222"/>
        <item x="221"/>
        <item x="536"/>
        <item x="220"/>
        <item x="189"/>
        <item x="165"/>
        <item x="156"/>
        <item x="232"/>
        <item x="135"/>
        <item x="231"/>
        <item x="611"/>
        <item x="542"/>
        <item x="624"/>
        <item x="506"/>
        <item x="535"/>
        <item x="685"/>
        <item x="534"/>
        <item x="713"/>
        <item x="283"/>
        <item x="253"/>
        <item x="188"/>
        <item x="282"/>
        <item x="252"/>
        <item x="512"/>
        <item x="453"/>
        <item x="164"/>
        <item x="361"/>
        <item x="187"/>
        <item x="468"/>
        <item x="688"/>
        <item x="610"/>
        <item x="91"/>
        <item x="281"/>
        <item x="375"/>
        <item x="712"/>
        <item x="684"/>
        <item x="219"/>
        <item x="711"/>
        <item x="508"/>
        <item x="479"/>
        <item x="374"/>
        <item x="239"/>
        <item x="507"/>
        <item x="260"/>
        <item x="155"/>
        <item x="683"/>
        <item x="390"/>
        <item x="478"/>
        <item x="596"/>
        <item x="798"/>
        <item x="230"/>
        <item x="152"/>
        <item x="469"/>
        <item x="595"/>
        <item x="259"/>
        <item x="609"/>
        <item x="186"/>
        <item x="251"/>
        <item x="681"/>
        <item x="134"/>
        <item x="682"/>
        <item x="797"/>
        <item x="753"/>
        <item x="452"/>
        <item x="307"/>
        <item x="327"/>
        <item x="306"/>
        <item x="796"/>
        <item x="151"/>
        <item x="672"/>
        <item x="317"/>
        <item x="305"/>
        <item x="467"/>
        <item x="373"/>
        <item x="533"/>
        <item x="477"/>
        <item x="634"/>
        <item x="532"/>
        <item x="150"/>
        <item x="304"/>
        <item x="316"/>
        <item x="326"/>
        <item x="541"/>
        <item x="213"/>
        <item x="212"/>
        <item x="149"/>
        <item x="671"/>
        <item x="315"/>
        <item x="258"/>
        <item x="325"/>
        <item x="752"/>
        <item x="476"/>
        <item x="687"/>
        <item x="670"/>
        <item x="148"/>
        <item x="669"/>
        <item x="686"/>
        <item x="90"/>
        <item x="314"/>
        <item x="466"/>
        <item x="389"/>
        <item x="803"/>
        <item x="388"/>
        <item x="257"/>
        <item x="250"/>
        <item x="313"/>
        <item x="229"/>
        <item x="505"/>
        <item x="360"/>
        <item x="531"/>
        <item x="623"/>
        <item x="372"/>
        <item x="154"/>
        <item x="324"/>
        <item x="228"/>
        <item x="710"/>
        <item x="680"/>
        <item x="679"/>
        <item x="504"/>
        <item x="80"/>
        <item x="312"/>
        <item x="249"/>
        <item x="211"/>
        <item x="608"/>
        <item x="147"/>
        <item x="238"/>
        <item x="237"/>
        <item x="153"/>
        <item x="338"/>
        <item x="511"/>
        <item x="751"/>
        <item x="465"/>
        <item x="709"/>
        <item x="210"/>
        <item x="311"/>
        <item x="371"/>
        <item x="146"/>
        <item x="256"/>
        <item x="303"/>
        <item x="328"/>
        <item x="594"/>
        <item x="357"/>
        <item x="323"/>
        <item x="802"/>
        <item x="503"/>
        <item x="668"/>
        <item x="667"/>
        <item x="750"/>
        <item x="464"/>
        <item x="593"/>
        <item x="209"/>
        <item x="185"/>
        <item x="322"/>
        <item x="749"/>
        <item x="255"/>
        <item x="163"/>
        <item x="248"/>
        <item x="218"/>
        <item x="607"/>
        <item x="795"/>
        <item x="666"/>
        <item x="321"/>
        <item x="236"/>
        <item x="109"/>
        <item x="633"/>
        <item x="437"/>
        <item x="208"/>
        <item x="463"/>
        <item x="133"/>
        <item x="235"/>
        <item x="108"/>
        <item x="436"/>
        <item x="247"/>
        <item x="435"/>
        <item x="280"/>
        <item x="79"/>
        <item x="606"/>
        <item x="502"/>
        <item x="794"/>
        <item x="107"/>
        <item x="434"/>
        <item x="450"/>
        <item x="356"/>
        <item x="106"/>
        <item x="475"/>
        <item x="234"/>
        <item x="217"/>
        <item x="451"/>
        <item x="279"/>
        <item x="359"/>
        <item x="278"/>
        <item x="358"/>
        <item x="370"/>
        <item x="78"/>
        <item x="254"/>
        <item x="605"/>
        <item x="277"/>
        <item x="184"/>
        <item x="77"/>
        <item x="276"/>
        <item x="793"/>
        <item x="275"/>
        <item x="105"/>
        <item x="355"/>
        <item x="474"/>
        <item x="604"/>
        <item x="104"/>
        <item x="354"/>
        <item x="216"/>
        <item x="353"/>
        <item x="76"/>
        <item x="427"/>
        <item x="603"/>
        <item x="792"/>
        <item x="801"/>
        <item x="473"/>
        <item x="662"/>
        <item x="352"/>
        <item x="183"/>
        <item x="433"/>
        <item x="274"/>
        <item x="75"/>
        <item x="462"/>
        <item x="227"/>
        <item x="472"/>
        <item x="426"/>
        <item x="425"/>
        <item x="103"/>
        <item x="791"/>
        <item x="800"/>
        <item x="661"/>
        <item x="424"/>
        <item x="9"/>
        <item x="369"/>
        <item x="74"/>
        <item x="665"/>
        <item x="8"/>
        <item x="368"/>
        <item x="660"/>
        <item x="799"/>
        <item x="659"/>
        <item x="246"/>
        <item x="7"/>
        <item x="215"/>
        <item x="790"/>
        <item x="29"/>
        <item x="226"/>
        <item x="145"/>
        <item x="320"/>
        <item x="302"/>
        <item x="678"/>
        <item x="6"/>
        <item x="423"/>
        <item x="422"/>
        <item x="207"/>
        <item x="310"/>
        <item x="432"/>
        <item x="73"/>
        <item x="301"/>
        <item x="658"/>
        <item x="5"/>
        <item x="351"/>
        <item x="245"/>
        <item x="300"/>
        <item x="656"/>
        <item x="657"/>
        <item x="225"/>
        <item x="244"/>
        <item x="789"/>
        <item x="350"/>
        <item x="471"/>
        <item x="28"/>
        <item x="27"/>
        <item x="461"/>
        <item x="224"/>
        <item x="72"/>
        <item x="677"/>
        <item x="421"/>
        <item x="460"/>
        <item x="664"/>
        <item x="26"/>
        <item x="470"/>
        <item x="655"/>
        <item x="349"/>
        <item x="431"/>
        <item x="102"/>
        <item x="19"/>
        <item x="319"/>
        <item x="501"/>
        <item x="663"/>
        <item x="144"/>
        <item x="25"/>
        <item x="299"/>
        <item x="18"/>
        <item x="206"/>
        <item x="309"/>
        <item x="214"/>
        <item x="17"/>
        <item x="318"/>
        <item x="500"/>
        <item x="4"/>
        <item x="298"/>
        <item x="143"/>
        <item x="71"/>
        <item x="16"/>
        <item x="308"/>
        <item x="654"/>
        <item x="676"/>
        <item x="205"/>
        <item x="39"/>
        <item x="499"/>
        <item x="430"/>
        <item x="15"/>
        <item x="348"/>
        <item x="70"/>
        <item x="204"/>
        <item x="49"/>
        <item x="48"/>
        <item x="101"/>
        <item x="420"/>
        <item x="38"/>
        <item x="3"/>
        <item x="273"/>
        <item x="47"/>
        <item x="429"/>
        <item x="37"/>
        <item x="36"/>
        <item x="100"/>
        <item x="46"/>
        <item x="653"/>
        <item x="24"/>
        <item x="2"/>
        <item x="45"/>
        <item x="419"/>
        <item x="35"/>
        <item x="23"/>
        <item x="272"/>
        <item x="22"/>
        <item x="271"/>
        <item x="428"/>
        <item x="418"/>
        <item x="1"/>
        <item x="34"/>
        <item x="44"/>
        <item x="0"/>
        <item x="21"/>
        <item x="14"/>
        <item x="13"/>
        <item x="12"/>
        <item x="43"/>
        <item x="20"/>
        <item x="42"/>
        <item x="33"/>
        <item x="11"/>
        <item x="10"/>
        <item x="32"/>
        <item x="41"/>
        <item x="31"/>
        <item x="40"/>
        <item x="30"/>
        <item x="120"/>
        <item t="default"/>
      </items>
    </pivotField>
  </pivotFields>
  <rowFields count="1">
    <field x="2"/>
  </rowFields>
  <rowItems count="227">
    <i>
      <x v="208"/>
    </i>
    <i>
      <x v="32"/>
    </i>
    <i>
      <x v="191"/>
    </i>
    <i>
      <x v="81"/>
    </i>
    <i>
      <x v="160"/>
    </i>
    <i>
      <x v="28"/>
    </i>
    <i>
      <x v="87"/>
    </i>
    <i>
      <x v="46"/>
    </i>
    <i>
      <x v="149"/>
    </i>
    <i>
      <x v="43"/>
    </i>
    <i>
      <x v="223"/>
    </i>
    <i>
      <x v="44"/>
    </i>
    <i>
      <x v="211"/>
    </i>
    <i>
      <x v="148"/>
    </i>
    <i>
      <x v="113"/>
    </i>
    <i>
      <x v="26"/>
    </i>
    <i>
      <x v="25"/>
    </i>
    <i>
      <x v="138"/>
    </i>
    <i>
      <x v="67"/>
    </i>
    <i>
      <x v="190"/>
    </i>
    <i>
      <x v="121"/>
    </i>
    <i>
      <x v="216"/>
    </i>
    <i>
      <x v="145"/>
    </i>
    <i>
      <x v="164"/>
    </i>
    <i>
      <x v="210"/>
    </i>
    <i>
      <x v="132"/>
    </i>
    <i>
      <x v="100"/>
    </i>
    <i>
      <x v="165"/>
    </i>
    <i>
      <x v="6"/>
    </i>
    <i>
      <x v="101"/>
    </i>
    <i>
      <x v="104"/>
    </i>
    <i>
      <x v="207"/>
    </i>
    <i>
      <x v="159"/>
    </i>
    <i>
      <x v="162"/>
    </i>
    <i>
      <x v="109"/>
    </i>
    <i>
      <x v="161"/>
    </i>
    <i>
      <x v="65"/>
    </i>
    <i>
      <x v="163"/>
    </i>
    <i>
      <x v="98"/>
    </i>
    <i>
      <x v="124"/>
    </i>
    <i>
      <x v="82"/>
    </i>
    <i>
      <x v="105"/>
    </i>
    <i>
      <x v="106"/>
    </i>
    <i>
      <x v="99"/>
    </i>
    <i>
      <x v="80"/>
    </i>
    <i>
      <x v="125"/>
    </i>
    <i>
      <x v="60"/>
    </i>
    <i>
      <x v="114"/>
    </i>
    <i>
      <x v="47"/>
    </i>
    <i>
      <x v="224"/>
    </i>
    <i>
      <x v="75"/>
    </i>
    <i>
      <x v="94"/>
    </i>
    <i>
      <x v="35"/>
    </i>
    <i>
      <x v="17"/>
    </i>
    <i>
      <x v="112"/>
    </i>
    <i>
      <x v="128"/>
    </i>
    <i>
      <x v="66"/>
    </i>
    <i>
      <x v="24"/>
    </i>
    <i>
      <x v="54"/>
    </i>
    <i>
      <x v="169"/>
    </i>
    <i>
      <x v="103"/>
    </i>
    <i>
      <x v="122"/>
    </i>
    <i>
      <x v="71"/>
    </i>
    <i>
      <x v="214"/>
    </i>
    <i>
      <x v="69"/>
    </i>
    <i>
      <x v="14"/>
    </i>
    <i>
      <x v="86"/>
    </i>
    <i>
      <x v="143"/>
    </i>
    <i>
      <x v="115"/>
    </i>
    <i>
      <x v="90"/>
    </i>
    <i>
      <x v="95"/>
    </i>
    <i>
      <x v="111"/>
    </i>
    <i>
      <x v="118"/>
    </i>
    <i>
      <x v="136"/>
    </i>
    <i>
      <x v="22"/>
    </i>
    <i>
      <x v="74"/>
    </i>
    <i>
      <x v="172"/>
    </i>
    <i>
      <x v="20"/>
    </i>
    <i>
      <x v="42"/>
    </i>
    <i>
      <x v="151"/>
    </i>
    <i>
      <x v="8"/>
    </i>
    <i>
      <x v="155"/>
    </i>
    <i>
      <x v="218"/>
    </i>
    <i>
      <x v="57"/>
    </i>
    <i>
      <x v="147"/>
    </i>
    <i>
      <x v="133"/>
    </i>
    <i>
      <x v="135"/>
    </i>
    <i>
      <x v="77"/>
    </i>
    <i>
      <x v="4"/>
    </i>
    <i>
      <x v="206"/>
    </i>
    <i>
      <x v="153"/>
    </i>
    <i>
      <x v="108"/>
    </i>
    <i>
      <x v="18"/>
    </i>
    <i>
      <x v="97"/>
    </i>
    <i>
      <x v="126"/>
    </i>
    <i>
      <x v="37"/>
    </i>
    <i>
      <x v="192"/>
    </i>
    <i>
      <x v="166"/>
    </i>
    <i>
      <x v="50"/>
    </i>
    <i>
      <x v="217"/>
    </i>
    <i>
      <x v="197"/>
    </i>
    <i>
      <x v="154"/>
    </i>
    <i>
      <x v="85"/>
    </i>
    <i>
      <x v="205"/>
    </i>
    <i>
      <x v="221"/>
    </i>
    <i>
      <x v="178"/>
    </i>
    <i>
      <x v="34"/>
    </i>
    <i>
      <x v="91"/>
    </i>
    <i>
      <x v="222"/>
    </i>
    <i>
      <x v="146"/>
    </i>
    <i>
      <x v="27"/>
    </i>
    <i>
      <x v="45"/>
    </i>
    <i>
      <x v="38"/>
    </i>
    <i>
      <x v="203"/>
    </i>
    <i>
      <x v="29"/>
    </i>
    <i>
      <x v="225"/>
    </i>
    <i>
      <x v="170"/>
    </i>
    <i>
      <x v="7"/>
    </i>
    <i>
      <x v="181"/>
    </i>
    <i>
      <x v="175"/>
    </i>
    <i>
      <x v="41"/>
    </i>
    <i>
      <x v="184"/>
    </i>
    <i>
      <x v="9"/>
    </i>
    <i>
      <x v="23"/>
    </i>
    <i>
      <x v="220"/>
    </i>
    <i>
      <x v="31"/>
    </i>
    <i>
      <x v="30"/>
    </i>
    <i>
      <x v="209"/>
    </i>
    <i>
      <x v="88"/>
    </i>
    <i>
      <x v="40"/>
    </i>
    <i>
      <x v="64"/>
    </i>
    <i>
      <x v="36"/>
    </i>
    <i>
      <x v="3"/>
    </i>
    <i>
      <x v="10"/>
    </i>
    <i>
      <x v="84"/>
    </i>
    <i>
      <x v="204"/>
    </i>
    <i>
      <x v="83"/>
    </i>
    <i>
      <x v="107"/>
    </i>
    <i>
      <x v="16"/>
    </i>
    <i>
      <x v="76"/>
    </i>
    <i>
      <x v="177"/>
    </i>
    <i>
      <x v="187"/>
    </i>
    <i>
      <x v="89"/>
    </i>
    <i>
      <x v="152"/>
    </i>
    <i>
      <x v="200"/>
    </i>
    <i>
      <x v="127"/>
    </i>
    <i>
      <x v="117"/>
    </i>
    <i>
      <x v="15"/>
    </i>
    <i>
      <x v="182"/>
    </i>
    <i>
      <x v="58"/>
    </i>
    <i>
      <x v="56"/>
    </i>
    <i>
      <x v="70"/>
    </i>
    <i>
      <x v="189"/>
    </i>
    <i>
      <x v="167"/>
    </i>
    <i>
      <x v="73"/>
    </i>
    <i>
      <x v="219"/>
    </i>
    <i>
      <x v="39"/>
    </i>
    <i>
      <x v="119"/>
    </i>
    <i>
      <x v="157"/>
    </i>
    <i>
      <x v="72"/>
    </i>
    <i>
      <x v="12"/>
    </i>
    <i>
      <x v="188"/>
    </i>
    <i>
      <x v="215"/>
    </i>
    <i>
      <x v="61"/>
    </i>
    <i>
      <x v="110"/>
    </i>
    <i>
      <x v="134"/>
    </i>
    <i>
      <x v="96"/>
    </i>
    <i>
      <x v="13"/>
    </i>
    <i>
      <x v="158"/>
    </i>
    <i>
      <x v="79"/>
    </i>
    <i>
      <x v="150"/>
    </i>
    <i>
      <x v="196"/>
    </i>
    <i>
      <x v="62"/>
    </i>
    <i>
      <x v="49"/>
    </i>
    <i>
      <x v="123"/>
    </i>
    <i>
      <x v="156"/>
    </i>
    <i>
      <x v="201"/>
    </i>
    <i>
      <x v="21"/>
    </i>
    <i>
      <x v="102"/>
    </i>
    <i>
      <x v="11"/>
    </i>
    <i>
      <x v="139"/>
    </i>
    <i>
      <x v="195"/>
    </i>
    <i>
      <x v="199"/>
    </i>
    <i>
      <x v="173"/>
    </i>
    <i>
      <x v="179"/>
    </i>
    <i>
      <x v="176"/>
    </i>
    <i>
      <x v="51"/>
    </i>
    <i>
      <x v="63"/>
    </i>
    <i>
      <x v="5"/>
    </i>
    <i>
      <x v="140"/>
    </i>
    <i>
      <x v="213"/>
    </i>
    <i>
      <x v="48"/>
    </i>
    <i>
      <x v="144"/>
    </i>
    <i>
      <x v="33"/>
    </i>
    <i>
      <x v="92"/>
    </i>
    <i>
      <x v="19"/>
    </i>
    <i>
      <x v="183"/>
    </i>
    <i>
      <x v="212"/>
    </i>
    <i>
      <x v="116"/>
    </i>
    <i>
      <x v="193"/>
    </i>
    <i>
      <x v="53"/>
    </i>
    <i>
      <x v="171"/>
    </i>
    <i>
      <x v="59"/>
    </i>
    <i>
      <x v="142"/>
    </i>
    <i>
      <x v="137"/>
    </i>
    <i>
      <x v="130"/>
    </i>
    <i>
      <x v="78"/>
    </i>
    <i>
      <x v="93"/>
    </i>
    <i>
      <x v="129"/>
    </i>
    <i>
      <x v="180"/>
    </i>
    <i>
      <x v="198"/>
    </i>
    <i>
      <x v="131"/>
    </i>
    <i>
      <x v="202"/>
    </i>
    <i>
      <x v="185"/>
    </i>
    <i>
      <x v="194"/>
    </i>
    <i>
      <x v="52"/>
    </i>
    <i>
      <x v="55"/>
    </i>
    <i>
      <x v="120"/>
    </i>
    <i>
      <x v="174"/>
    </i>
    <i>
      <x v="186"/>
    </i>
    <i>
      <x v="1"/>
    </i>
    <i>
      <x/>
    </i>
    <i>
      <x v="168"/>
    </i>
    <i>
      <x v="141"/>
    </i>
    <i>
      <x v="2"/>
    </i>
    <i>
      <x v="68"/>
    </i>
    <i t="grand">
      <x/>
    </i>
  </rowItems>
  <colItems count="1">
    <i/>
  </colItems>
  <dataFields count="1">
    <dataField name="Somme de Value" fld="9" baseField="0" baseItem="0" numFmtId="3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eau croisé dynamique3" cacheId="9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O3:P34" firstHeaderRow="1" firstDataRow="1" firstDataCol="1"/>
  <pivotFields count="9">
    <pivotField showAll="0"/>
    <pivotField axis="axisRow" showAll="0" sortType="descending">
      <items count="31">
        <item x="15"/>
        <item x="21"/>
        <item x="14"/>
        <item x="9"/>
        <item x="23"/>
        <item x="20"/>
        <item x="10"/>
        <item x="22"/>
        <item x="3"/>
        <item x="27"/>
        <item x="17"/>
        <item x="11"/>
        <item x="26"/>
        <item x="29"/>
        <item x="12"/>
        <item x="16"/>
        <item x="6"/>
        <item x="8"/>
        <item x="5"/>
        <item x="13"/>
        <item x="0"/>
        <item x="24"/>
        <item x="18"/>
        <item x="4"/>
        <item x="25"/>
        <item x="19"/>
        <item x="1"/>
        <item x="28"/>
        <item x="2"/>
        <item x="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numFmtId="3" showAll="0"/>
    <pivotField numFmtId="10" showAll="0"/>
    <pivotField dataField="1" numFmtId="3" showAll="0"/>
  </pivotFields>
  <rowFields count="1">
    <field x="1"/>
  </rowFields>
  <rowItems count="31">
    <i>
      <x v="28"/>
    </i>
    <i>
      <x v="8"/>
    </i>
    <i>
      <x v="26"/>
    </i>
    <i>
      <x v="6"/>
    </i>
    <i>
      <x v="20"/>
    </i>
    <i>
      <x v="16"/>
    </i>
    <i>
      <x v="11"/>
    </i>
    <i>
      <x v="29"/>
    </i>
    <i>
      <x v="17"/>
    </i>
    <i>
      <x v="3"/>
    </i>
    <i>
      <x v="22"/>
    </i>
    <i>
      <x v="18"/>
    </i>
    <i>
      <x v="23"/>
    </i>
    <i>
      <x v="7"/>
    </i>
    <i>
      <x v="10"/>
    </i>
    <i>
      <x v="14"/>
    </i>
    <i>
      <x v="27"/>
    </i>
    <i>
      <x v="4"/>
    </i>
    <i>
      <x v="21"/>
    </i>
    <i>
      <x v="9"/>
    </i>
    <i>
      <x v="13"/>
    </i>
    <i>
      <x v="19"/>
    </i>
    <i>
      <x v="24"/>
    </i>
    <i>
      <x/>
    </i>
    <i>
      <x v="1"/>
    </i>
    <i>
      <x v="2"/>
    </i>
    <i>
      <x v="15"/>
    </i>
    <i>
      <x v="25"/>
    </i>
    <i>
      <x v="5"/>
    </i>
    <i>
      <x v="12"/>
    </i>
    <i t="grand">
      <x/>
    </i>
  </rowItems>
  <colItems count="1">
    <i/>
  </colItems>
  <dataFields count="1">
    <dataField name="Somme de Value" fld="8" baseField="0" baseItem="0" numFmtId="3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onebourse.com/cours/action/DONGFENG-MOTOR-GROUP-COMP-6165911/" TargetMode="External"/><Relationship Id="rId13" Type="http://schemas.openxmlformats.org/officeDocument/2006/relationships/hyperlink" Target="https://www.zonebourse.com/barons-bourse/Ivan-Glasenberg-1123/biographie/" TargetMode="External"/><Relationship Id="rId18" Type="http://schemas.openxmlformats.org/officeDocument/2006/relationships/hyperlink" Target="https://www.zonebourse.com/barons-bourse/Rani-Assaf-15674/biographie/" TargetMode="External"/><Relationship Id="rId3" Type="http://schemas.openxmlformats.org/officeDocument/2006/relationships/hyperlink" Target="https://www.zonebourse.com/barons-bourse/Thomas-Schmidheiny-1153/biographie/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https://www.zonebourse.com/barons-bourse/Peugeot-Family-05HTF6-E/biographie/" TargetMode="External"/><Relationship Id="rId12" Type="http://schemas.openxmlformats.org/officeDocument/2006/relationships/hyperlink" Target="https://www.zonebourse.com/cours/action/DELTA-AIR-LINES-INC-49285/" TargetMode="External"/><Relationship Id="rId17" Type="http://schemas.openxmlformats.org/officeDocument/2006/relationships/hyperlink" Target="https://www.zonebourse.com/cours/action/ILIAD-4765/" TargetMode="External"/><Relationship Id="rId2" Type="http://schemas.openxmlformats.org/officeDocument/2006/relationships/hyperlink" Target="https://www.zonebourse.com/cours/action/JAPAN-TOBACCO-INC-6491271/" TargetMode="External"/><Relationship Id="rId16" Type="http://schemas.openxmlformats.org/officeDocument/2006/relationships/hyperlink" Target="https://www.zonebourse.com/barons-bourse/Xavier-Niel-93/biographie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finance.yahoo.com/" TargetMode="External"/><Relationship Id="rId6" Type="http://schemas.openxmlformats.org/officeDocument/2006/relationships/hyperlink" Target="https://www.zonebourse.com/barons-bourse/Arnault-Family-05HV40-E/biographie/" TargetMode="External"/><Relationship Id="rId11" Type="http://schemas.openxmlformats.org/officeDocument/2006/relationships/hyperlink" Target="https://www.zonebourse.com/cours/action/CHINA-EASTERN-AIRLINES-CO-6496810/" TargetMode="External"/><Relationship Id="rId5" Type="http://schemas.openxmlformats.org/officeDocument/2006/relationships/hyperlink" Target="https://www.zonebourse.com/barons-bourse/Diniz-Family-05NVFQ-E/biographie/" TargetMode="External"/><Relationship Id="rId15" Type="http://schemas.openxmlformats.org/officeDocument/2006/relationships/hyperlink" Target="https://www.zonebourse.com/barons-bourse/Aristotelis-Mistakidis-06ZC36-E/biographie/" TargetMode="External"/><Relationship Id="rId10" Type="http://schemas.openxmlformats.org/officeDocument/2006/relationships/hyperlink" Target="https://www.zonebourse.com/cours/action/DAIMLER-AG-436541/" TargetMode="External"/><Relationship Id="rId19" Type="http://schemas.openxmlformats.org/officeDocument/2006/relationships/hyperlink" Target="https://www.zonebourse.com/barons-bourse/Cyril-Poidatz-4041/biographie/" TargetMode="External"/><Relationship Id="rId4" Type="http://schemas.openxmlformats.org/officeDocument/2006/relationships/hyperlink" Target="https://www.zonebourse.com/barons-bourse/Moulin-Family-05HXZQ-E/biographie/" TargetMode="External"/><Relationship Id="rId9" Type="http://schemas.openxmlformats.org/officeDocument/2006/relationships/hyperlink" Target="https://www.zonebourse.com/cours/action/NISSAN-MOTOR-CO-LTD-6492477/" TargetMode="External"/><Relationship Id="rId14" Type="http://schemas.openxmlformats.org/officeDocument/2006/relationships/hyperlink" Target="https://www.zonebourse.com/barons-bourse/Daniel-Francisco-Mate-Badanes-8921/biographie/" TargetMode="External"/><Relationship Id="rId2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6"/>
  <sheetViews>
    <sheetView tabSelected="1" workbookViewId="0">
      <pane xSplit="2" ySplit="1" topLeftCell="C2" activePane="bottomRight" state="frozenSplit"/>
      <selection pane="topRight" activeCell="C1" sqref="C1"/>
      <selection pane="bottomLeft"/>
      <selection pane="bottomRight" activeCell="C420" sqref="C420"/>
    </sheetView>
  </sheetViews>
  <sheetFormatPr baseColWidth="10" defaultRowHeight="24" x14ac:dyDescent="0.3"/>
  <cols>
    <col min="1" max="1" width="32.6640625" style="16" customWidth="1"/>
    <col min="2" max="2" width="53.33203125" style="73" customWidth="1"/>
    <col min="3" max="3" width="56.83203125" style="126" customWidth="1"/>
    <col min="4" max="4" width="25.5" style="104" customWidth="1"/>
    <col min="5" max="5" width="22.83203125" style="65" customWidth="1"/>
    <col min="6" max="6" width="12.5" style="65" customWidth="1"/>
    <col min="7" max="7" width="22.1640625" style="104" bestFit="1" customWidth="1"/>
    <col min="8" max="16384" width="10.83203125" style="16"/>
  </cols>
  <sheetData>
    <row r="1" spans="1:7" ht="25" x14ac:dyDescent="0.3">
      <c r="A1" s="17" t="s">
        <v>980</v>
      </c>
      <c r="B1" s="68" t="s">
        <v>981</v>
      </c>
      <c r="C1" s="106" t="s">
        <v>982</v>
      </c>
      <c r="D1" s="99" t="s">
        <v>984</v>
      </c>
      <c r="E1" s="18" t="s">
        <v>985</v>
      </c>
      <c r="F1" s="18" t="s">
        <v>986</v>
      </c>
      <c r="G1" s="19" t="s">
        <v>983</v>
      </c>
    </row>
    <row r="2" spans="1:7" ht="25" customHeight="1" x14ac:dyDescent="0.3">
      <c r="A2" s="20" t="s">
        <v>1112</v>
      </c>
      <c r="B2" s="69" t="s">
        <v>38</v>
      </c>
      <c r="C2" s="107" t="s">
        <v>1003</v>
      </c>
      <c r="D2" s="52">
        <v>21522942</v>
      </c>
      <c r="E2" s="57" t="s">
        <v>1</v>
      </c>
      <c r="F2" s="57" t="s">
        <v>39</v>
      </c>
      <c r="G2" s="54">
        <v>44523003509</v>
      </c>
    </row>
    <row r="3" spans="1:7" ht="25" customHeight="1" x14ac:dyDescent="0.3">
      <c r="A3" s="20"/>
      <c r="B3" s="69"/>
      <c r="C3" s="108" t="s">
        <v>3</v>
      </c>
      <c r="D3" s="52">
        <v>19432407</v>
      </c>
      <c r="E3" s="57" t="s">
        <v>1</v>
      </c>
      <c r="F3" s="57" t="s">
        <v>40</v>
      </c>
      <c r="G3" s="54">
        <v>40198460092</v>
      </c>
    </row>
    <row r="4" spans="1:7" ht="25" customHeight="1" x14ac:dyDescent="0.3">
      <c r="A4" s="20"/>
      <c r="B4" s="69"/>
      <c r="C4" s="109" t="s">
        <v>7</v>
      </c>
      <c r="D4" s="52">
        <v>13284493</v>
      </c>
      <c r="E4" s="57" t="s">
        <v>1</v>
      </c>
      <c r="F4" s="57" t="s">
        <v>41</v>
      </c>
      <c r="G4" s="54">
        <v>27480700754</v>
      </c>
    </row>
    <row r="5" spans="1:7" ht="25" customHeight="1" x14ac:dyDescent="0.3">
      <c r="A5" s="20"/>
      <c r="B5" s="69"/>
      <c r="C5" s="109" t="s">
        <v>5</v>
      </c>
      <c r="D5" s="52">
        <v>10762314</v>
      </c>
      <c r="E5" s="57" t="s">
        <v>1</v>
      </c>
      <c r="F5" s="57" t="s">
        <v>42</v>
      </c>
      <c r="G5" s="54">
        <v>22263245609</v>
      </c>
    </row>
    <row r="6" spans="1:7" ht="25" customHeight="1" thickBot="1" x14ac:dyDescent="0.35">
      <c r="A6" s="21"/>
      <c r="B6" s="70"/>
      <c r="C6" s="110" t="s">
        <v>9</v>
      </c>
      <c r="D6" s="53">
        <v>7884134</v>
      </c>
      <c r="E6" s="58" t="s">
        <v>1</v>
      </c>
      <c r="F6" s="58" t="s">
        <v>43</v>
      </c>
      <c r="G6" s="55">
        <v>16309356116</v>
      </c>
    </row>
    <row r="7" spans="1:7" ht="25" customHeight="1" x14ac:dyDescent="0.3">
      <c r="A7" s="20" t="s">
        <v>1112</v>
      </c>
      <c r="B7" s="69" t="s">
        <v>20</v>
      </c>
      <c r="C7" s="107" t="s">
        <v>1003</v>
      </c>
      <c r="D7" s="52">
        <v>32614254</v>
      </c>
      <c r="E7" s="57" t="s">
        <v>1</v>
      </c>
      <c r="F7" s="57" t="s">
        <v>2</v>
      </c>
      <c r="G7" s="54">
        <v>100911111016</v>
      </c>
    </row>
    <row r="8" spans="1:7" ht="25" customHeight="1" x14ac:dyDescent="0.3">
      <c r="A8" s="20"/>
      <c r="B8" s="69"/>
      <c r="C8" s="108" t="s">
        <v>3</v>
      </c>
      <c r="D8" s="52">
        <v>28012846</v>
      </c>
      <c r="E8" s="57" t="s">
        <v>1</v>
      </c>
      <c r="F8" s="57" t="s">
        <v>4</v>
      </c>
      <c r="G8" s="54">
        <v>86673986551</v>
      </c>
    </row>
    <row r="9" spans="1:7" ht="25" customHeight="1" x14ac:dyDescent="0.3">
      <c r="A9" s="20"/>
      <c r="B9" s="69"/>
      <c r="C9" s="109" t="s">
        <v>5</v>
      </c>
      <c r="D9" s="52">
        <v>15873531</v>
      </c>
      <c r="E9" s="57" t="s">
        <v>1</v>
      </c>
      <c r="F9" s="57" t="s">
        <v>6</v>
      </c>
      <c r="G9" s="54">
        <v>49113974796</v>
      </c>
    </row>
    <row r="10" spans="1:7" ht="25" customHeight="1" x14ac:dyDescent="0.3">
      <c r="A10" s="20"/>
      <c r="B10" s="69"/>
      <c r="C10" s="109" t="s">
        <v>7</v>
      </c>
      <c r="D10" s="52">
        <v>15834990</v>
      </c>
      <c r="E10" s="57" t="s">
        <v>1</v>
      </c>
      <c r="F10" s="57" t="s">
        <v>8</v>
      </c>
      <c r="G10" s="54">
        <v>48994725859</v>
      </c>
    </row>
    <row r="11" spans="1:7" ht="25" customHeight="1" thickBot="1" x14ac:dyDescent="0.35">
      <c r="A11" s="21"/>
      <c r="B11" s="70"/>
      <c r="C11" s="110" t="s">
        <v>9</v>
      </c>
      <c r="D11" s="53">
        <v>15311610</v>
      </c>
      <c r="E11" s="58" t="s">
        <v>1</v>
      </c>
      <c r="F11" s="58" t="s">
        <v>10</v>
      </c>
      <c r="G11" s="55">
        <v>47375346268</v>
      </c>
    </row>
    <row r="12" spans="1:7" ht="25" customHeight="1" x14ac:dyDescent="0.3">
      <c r="A12" s="20" t="s">
        <v>1112</v>
      </c>
      <c r="B12" s="69" t="s">
        <v>26</v>
      </c>
      <c r="C12" s="107" t="s">
        <v>1003</v>
      </c>
      <c r="D12" s="52">
        <v>183156795</v>
      </c>
      <c r="E12" s="57" t="s">
        <v>1</v>
      </c>
      <c r="F12" s="57" t="s">
        <v>27</v>
      </c>
      <c r="G12" s="54">
        <v>53945170831</v>
      </c>
    </row>
    <row r="13" spans="1:7" ht="25" customHeight="1" x14ac:dyDescent="0.3">
      <c r="A13" s="20"/>
      <c r="B13" s="69"/>
      <c r="C13" s="108" t="s">
        <v>3</v>
      </c>
      <c r="D13" s="52">
        <v>157946327</v>
      </c>
      <c r="E13" s="57" t="s">
        <v>1</v>
      </c>
      <c r="F13" s="57" t="s">
        <v>28</v>
      </c>
      <c r="G13" s="54">
        <v>46519931691</v>
      </c>
    </row>
    <row r="14" spans="1:7" ht="25" customHeight="1" x14ac:dyDescent="0.3">
      <c r="A14" s="20"/>
      <c r="B14" s="69"/>
      <c r="C14" s="109" t="s">
        <v>9</v>
      </c>
      <c r="D14" s="52">
        <v>124984398</v>
      </c>
      <c r="E14" s="57" t="s">
        <v>1</v>
      </c>
      <c r="F14" s="57" t="s">
        <v>29</v>
      </c>
      <c r="G14" s="54">
        <v>36811654742</v>
      </c>
    </row>
    <row r="15" spans="1:7" ht="25" customHeight="1" x14ac:dyDescent="0.3">
      <c r="A15" s="20"/>
      <c r="B15" s="69"/>
      <c r="C15" s="109" t="s">
        <v>7</v>
      </c>
      <c r="D15" s="52">
        <v>104548050</v>
      </c>
      <c r="E15" s="57" t="s">
        <v>1</v>
      </c>
      <c r="F15" s="57" t="s">
        <v>30</v>
      </c>
      <c r="G15" s="54">
        <v>30792537166</v>
      </c>
    </row>
    <row r="16" spans="1:7" ht="25" customHeight="1" thickBot="1" x14ac:dyDescent="0.35">
      <c r="A16" s="21"/>
      <c r="B16" s="70"/>
      <c r="C16" s="110" t="s">
        <v>5</v>
      </c>
      <c r="D16" s="53">
        <v>91877184</v>
      </c>
      <c r="E16" s="58" t="s">
        <v>1</v>
      </c>
      <c r="F16" s="58" t="s">
        <v>31</v>
      </c>
      <c r="G16" s="55">
        <v>27060587003</v>
      </c>
    </row>
    <row r="17" spans="1:7" ht="25" customHeight="1" x14ac:dyDescent="0.3">
      <c r="A17" s="20" t="s">
        <v>1112</v>
      </c>
      <c r="B17" s="69" t="s">
        <v>1311</v>
      </c>
      <c r="C17" s="111" t="s">
        <v>1003</v>
      </c>
      <c r="D17" s="86" t="s">
        <v>1312</v>
      </c>
      <c r="F17" s="87">
        <v>7.1400000000000005E-2</v>
      </c>
      <c r="G17" s="54"/>
    </row>
    <row r="18" spans="1:7" ht="25" customHeight="1" x14ac:dyDescent="0.3">
      <c r="A18" s="20"/>
      <c r="B18" s="69"/>
      <c r="C18" s="109" t="s">
        <v>1124</v>
      </c>
      <c r="D18" s="86" t="s">
        <v>1313</v>
      </c>
      <c r="F18" s="87">
        <v>4.9700000000000001E-2</v>
      </c>
      <c r="G18" s="54"/>
    </row>
    <row r="19" spans="1:7" ht="25" customHeight="1" x14ac:dyDescent="0.3">
      <c r="A19" s="20"/>
      <c r="B19" s="69"/>
      <c r="C19" s="109" t="s">
        <v>1233</v>
      </c>
      <c r="D19" s="86" t="s">
        <v>1314</v>
      </c>
      <c r="F19" s="87">
        <v>4.0300000000000002E-2</v>
      </c>
      <c r="G19" s="54"/>
    </row>
    <row r="20" spans="1:7" ht="25" customHeight="1" x14ac:dyDescent="0.3">
      <c r="A20" s="20"/>
      <c r="B20" s="69"/>
      <c r="C20" s="109" t="s">
        <v>1126</v>
      </c>
      <c r="D20" s="86" t="s">
        <v>1315</v>
      </c>
      <c r="F20" s="87">
        <v>3.6900000000000002E-2</v>
      </c>
      <c r="G20" s="54"/>
    </row>
    <row r="21" spans="1:7" ht="25" customHeight="1" x14ac:dyDescent="0.3">
      <c r="A21" s="20"/>
      <c r="B21" s="69"/>
      <c r="C21" s="109" t="s">
        <v>1316</v>
      </c>
      <c r="D21" s="86" t="s">
        <v>1317</v>
      </c>
      <c r="F21" s="87">
        <v>2.4400000000000002E-2</v>
      </c>
      <c r="G21" s="54"/>
    </row>
    <row r="22" spans="1:7" ht="25" customHeight="1" x14ac:dyDescent="0.3">
      <c r="A22" s="20"/>
      <c r="B22" s="69"/>
      <c r="C22" s="108" t="s">
        <v>1130</v>
      </c>
      <c r="D22" s="86" t="s">
        <v>1318</v>
      </c>
      <c r="F22" s="87">
        <v>2.3099999999999999E-2</v>
      </c>
      <c r="G22" s="54"/>
    </row>
    <row r="23" spans="1:7" ht="25" customHeight="1" x14ac:dyDescent="0.3">
      <c r="A23" s="20"/>
      <c r="B23" s="69"/>
      <c r="C23" s="109" t="s">
        <v>1128</v>
      </c>
      <c r="D23" s="86" t="s">
        <v>1319</v>
      </c>
      <c r="F23" s="87">
        <v>1.8800000000000001E-2</v>
      </c>
      <c r="G23" s="54"/>
    </row>
    <row r="24" spans="1:7" ht="25" customHeight="1" x14ac:dyDescent="0.3">
      <c r="A24" s="20"/>
      <c r="B24" s="69"/>
      <c r="C24" s="109" t="s">
        <v>15</v>
      </c>
      <c r="D24" s="86" t="s">
        <v>1320</v>
      </c>
      <c r="F24" s="87">
        <v>1.8100000000000002E-2</v>
      </c>
      <c r="G24" s="54"/>
    </row>
    <row r="25" spans="1:7" ht="25" customHeight="1" x14ac:dyDescent="0.3">
      <c r="A25" s="20"/>
      <c r="B25" s="69"/>
      <c r="C25" s="109" t="s">
        <v>1132</v>
      </c>
      <c r="D25" s="86" t="s">
        <v>1321</v>
      </c>
      <c r="F25" s="87">
        <v>1.6400000000000001E-2</v>
      </c>
      <c r="G25" s="54"/>
    </row>
    <row r="26" spans="1:7" ht="25" customHeight="1" thickBot="1" x14ac:dyDescent="0.35">
      <c r="A26" s="21"/>
      <c r="B26" s="70"/>
      <c r="C26" s="110" t="s">
        <v>1178</v>
      </c>
      <c r="D26" s="88" t="s">
        <v>1322</v>
      </c>
      <c r="E26" s="58"/>
      <c r="F26" s="89">
        <v>1.3299999999999999E-2</v>
      </c>
      <c r="G26" s="55"/>
    </row>
    <row r="27" spans="1:7" ht="25" customHeight="1" x14ac:dyDescent="0.3">
      <c r="A27" s="20" t="s">
        <v>1112</v>
      </c>
      <c r="B27" s="69" t="s">
        <v>48</v>
      </c>
      <c r="C27" s="107" t="s">
        <v>1003</v>
      </c>
      <c r="D27" s="52">
        <v>1239382735</v>
      </c>
      <c r="E27" s="57" t="s">
        <v>1</v>
      </c>
      <c r="F27" s="57" t="s">
        <v>49</v>
      </c>
      <c r="G27" s="54">
        <v>151390601080</v>
      </c>
    </row>
    <row r="28" spans="1:7" ht="25" customHeight="1" x14ac:dyDescent="0.3">
      <c r="A28" s="20"/>
      <c r="B28" s="69"/>
      <c r="C28" s="108" t="s">
        <v>3</v>
      </c>
      <c r="D28" s="52">
        <v>1055005602</v>
      </c>
      <c r="E28" s="57" t="s">
        <v>1</v>
      </c>
      <c r="F28" s="57" t="s">
        <v>50</v>
      </c>
      <c r="G28" s="54">
        <v>128868934284</v>
      </c>
    </row>
    <row r="29" spans="1:7" ht="25" customHeight="1" x14ac:dyDescent="0.3">
      <c r="A29" s="20"/>
      <c r="B29" s="69"/>
      <c r="C29" s="109" t="s">
        <v>51</v>
      </c>
      <c r="D29" s="52">
        <v>887135554</v>
      </c>
      <c r="E29" s="57" t="s">
        <v>1</v>
      </c>
      <c r="F29" s="57" t="s">
        <v>52</v>
      </c>
      <c r="G29" s="54">
        <v>108363607921</v>
      </c>
    </row>
    <row r="30" spans="1:7" ht="25" customHeight="1" x14ac:dyDescent="0.3">
      <c r="A30" s="20"/>
      <c r="B30" s="69"/>
      <c r="C30" s="109" t="s">
        <v>5</v>
      </c>
      <c r="D30" s="52">
        <v>622994241</v>
      </c>
      <c r="E30" s="57" t="s">
        <v>1</v>
      </c>
      <c r="F30" s="57" t="s">
        <v>53</v>
      </c>
      <c r="G30" s="54">
        <v>76098746538</v>
      </c>
    </row>
    <row r="31" spans="1:7" ht="25" customHeight="1" thickBot="1" x14ac:dyDescent="0.35">
      <c r="A31" s="21"/>
      <c r="B31" s="70"/>
      <c r="C31" s="110" t="s">
        <v>9</v>
      </c>
      <c r="D31" s="53">
        <v>344952148</v>
      </c>
      <c r="E31" s="58" t="s">
        <v>1</v>
      </c>
      <c r="F31" s="58" t="s">
        <v>54</v>
      </c>
      <c r="G31" s="55">
        <v>42135904878</v>
      </c>
    </row>
    <row r="32" spans="1:7" ht="25" customHeight="1" x14ac:dyDescent="0.3">
      <c r="A32" s="20" t="s">
        <v>1112</v>
      </c>
      <c r="B32" s="69" t="s">
        <v>58</v>
      </c>
      <c r="C32" s="107" t="s">
        <v>1003</v>
      </c>
      <c r="D32" s="52">
        <v>610849992</v>
      </c>
      <c r="E32" s="57" t="s">
        <v>1</v>
      </c>
      <c r="F32" s="57" t="s">
        <v>59</v>
      </c>
      <c r="G32" s="54">
        <v>144020102613</v>
      </c>
    </row>
    <row r="33" spans="1:7" ht="25" customHeight="1" x14ac:dyDescent="0.3">
      <c r="A33" s="20"/>
      <c r="B33" s="69"/>
      <c r="C33" s="108" t="s">
        <v>3</v>
      </c>
      <c r="D33" s="52">
        <v>518649291</v>
      </c>
      <c r="E33" s="57" t="s">
        <v>1</v>
      </c>
      <c r="F33" s="57" t="s">
        <v>60</v>
      </c>
      <c r="G33" s="54">
        <v>122281943339</v>
      </c>
    </row>
    <row r="34" spans="1:7" ht="25" customHeight="1" x14ac:dyDescent="0.3">
      <c r="A34" s="20"/>
      <c r="B34" s="69"/>
      <c r="C34" s="109" t="s">
        <v>5</v>
      </c>
      <c r="D34" s="52">
        <v>292575655</v>
      </c>
      <c r="E34" s="57" t="s">
        <v>1</v>
      </c>
      <c r="F34" s="57" t="s">
        <v>61</v>
      </c>
      <c r="G34" s="54">
        <v>68980562179</v>
      </c>
    </row>
    <row r="35" spans="1:7" ht="25" customHeight="1" x14ac:dyDescent="0.3">
      <c r="A35" s="20"/>
      <c r="B35" s="69"/>
      <c r="C35" s="109" t="s">
        <v>9</v>
      </c>
      <c r="D35" s="52">
        <v>217585928</v>
      </c>
      <c r="E35" s="57" t="s">
        <v>1</v>
      </c>
      <c r="F35" s="57" t="s">
        <v>62</v>
      </c>
      <c r="G35" s="54">
        <v>51300234244</v>
      </c>
    </row>
    <row r="36" spans="1:7" ht="25" customHeight="1" thickBot="1" x14ac:dyDescent="0.35">
      <c r="A36" s="21"/>
      <c r="B36" s="70"/>
      <c r="C36" s="110" t="s">
        <v>7</v>
      </c>
      <c r="D36" s="53">
        <v>178824616</v>
      </c>
      <c r="E36" s="58" t="s">
        <v>1</v>
      </c>
      <c r="F36" s="58" t="s">
        <v>63</v>
      </c>
      <c r="G36" s="55">
        <v>42161479714</v>
      </c>
    </row>
    <row r="37" spans="1:7" ht="25" customHeight="1" x14ac:dyDescent="0.3">
      <c r="A37" s="22" t="s">
        <v>1113</v>
      </c>
      <c r="B37" s="33" t="s">
        <v>90</v>
      </c>
      <c r="C37" s="107" t="s">
        <v>1003</v>
      </c>
      <c r="D37" s="52">
        <v>51503774</v>
      </c>
      <c r="E37" s="57" t="s">
        <v>1</v>
      </c>
      <c r="F37" s="57" t="s">
        <v>78</v>
      </c>
      <c r="G37" s="54">
        <v>1309740972</v>
      </c>
    </row>
    <row r="38" spans="1:7" ht="25" customHeight="1" x14ac:dyDescent="0.3">
      <c r="A38" s="22"/>
      <c r="B38" s="33"/>
      <c r="C38" s="109" t="s">
        <v>7</v>
      </c>
      <c r="D38" s="52">
        <v>50776544</v>
      </c>
      <c r="E38" s="57" t="s">
        <v>1</v>
      </c>
      <c r="F38" s="57" t="s">
        <v>79</v>
      </c>
      <c r="G38" s="54">
        <v>1291247513</v>
      </c>
    </row>
    <row r="39" spans="1:7" ht="25" customHeight="1" x14ac:dyDescent="0.3">
      <c r="A39" s="22"/>
      <c r="B39" s="33"/>
      <c r="C39" s="109" t="s">
        <v>80</v>
      </c>
      <c r="D39" s="52">
        <v>30373567</v>
      </c>
      <c r="E39" s="57" t="s">
        <v>1</v>
      </c>
      <c r="F39" s="57" t="s">
        <v>81</v>
      </c>
      <c r="G39" s="54">
        <v>772399808</v>
      </c>
    </row>
    <row r="40" spans="1:7" ht="25" customHeight="1" x14ac:dyDescent="0.3">
      <c r="A40" s="22"/>
      <c r="B40" s="33"/>
      <c r="C40" s="108" t="s">
        <v>3</v>
      </c>
      <c r="D40" s="52">
        <v>27632785</v>
      </c>
      <c r="E40" s="57" t="s">
        <v>1</v>
      </c>
      <c r="F40" s="57" t="s">
        <v>82</v>
      </c>
      <c r="G40" s="54">
        <v>702701722</v>
      </c>
    </row>
    <row r="41" spans="1:7" ht="25" customHeight="1" thickBot="1" x14ac:dyDescent="0.35">
      <c r="A41" s="23"/>
      <c r="B41" s="71"/>
      <c r="C41" s="110" t="s">
        <v>5</v>
      </c>
      <c r="D41" s="53">
        <v>17626072</v>
      </c>
      <c r="E41" s="58" t="s">
        <v>1</v>
      </c>
      <c r="F41" s="58" t="s">
        <v>83</v>
      </c>
      <c r="G41" s="55">
        <v>448231010</v>
      </c>
    </row>
    <row r="42" spans="1:7" ht="25" customHeight="1" x14ac:dyDescent="0.3">
      <c r="A42" s="22" t="s">
        <v>1113</v>
      </c>
      <c r="B42" s="33" t="s">
        <v>91</v>
      </c>
      <c r="C42" s="109" t="s">
        <v>92</v>
      </c>
      <c r="D42" s="52">
        <v>14863739</v>
      </c>
      <c r="E42" s="57" t="s">
        <v>1</v>
      </c>
      <c r="F42" s="57" t="s">
        <v>93</v>
      </c>
      <c r="G42" s="54">
        <v>510272159</v>
      </c>
    </row>
    <row r="43" spans="1:7" ht="25" customHeight="1" x14ac:dyDescent="0.3">
      <c r="A43" s="22"/>
      <c r="B43" s="33"/>
      <c r="C43" s="107" t="s">
        <v>1003</v>
      </c>
      <c r="D43" s="52">
        <v>7360419</v>
      </c>
      <c r="E43" s="57" t="s">
        <v>1</v>
      </c>
      <c r="F43" s="57" t="s">
        <v>94</v>
      </c>
      <c r="G43" s="54">
        <v>252683184</v>
      </c>
    </row>
    <row r="44" spans="1:7" ht="25" customHeight="1" x14ac:dyDescent="0.3">
      <c r="A44" s="22"/>
      <c r="B44" s="33"/>
      <c r="C44" s="109" t="s">
        <v>95</v>
      </c>
      <c r="D44" s="52">
        <v>7047597</v>
      </c>
      <c r="E44" s="57" t="s">
        <v>1</v>
      </c>
      <c r="F44" s="57" t="s">
        <v>96</v>
      </c>
      <c r="G44" s="54">
        <v>241944005</v>
      </c>
    </row>
    <row r="45" spans="1:7" ht="25" customHeight="1" x14ac:dyDescent="0.3">
      <c r="A45" s="22"/>
      <c r="B45" s="33"/>
      <c r="C45" s="108" t="s">
        <v>3</v>
      </c>
      <c r="D45" s="52">
        <v>4810293</v>
      </c>
      <c r="E45" s="57" t="s">
        <v>1</v>
      </c>
      <c r="F45" s="57" t="s">
        <v>41</v>
      </c>
      <c r="G45" s="54">
        <v>165137358</v>
      </c>
    </row>
    <row r="46" spans="1:7" ht="25" customHeight="1" thickBot="1" x14ac:dyDescent="0.35">
      <c r="A46" s="23"/>
      <c r="B46" s="71"/>
      <c r="C46" s="110" t="s">
        <v>97</v>
      </c>
      <c r="D46" s="53">
        <v>4295078</v>
      </c>
      <c r="E46" s="58" t="s">
        <v>1</v>
      </c>
      <c r="F46" s="58" t="s">
        <v>98</v>
      </c>
      <c r="G46" s="55">
        <v>147450027</v>
      </c>
    </row>
    <row r="47" spans="1:7" ht="25" customHeight="1" x14ac:dyDescent="0.3">
      <c r="A47" s="22" t="s">
        <v>1113</v>
      </c>
      <c r="B47" s="33" t="s">
        <v>107</v>
      </c>
      <c r="C47" s="107" t="s">
        <v>1003</v>
      </c>
      <c r="D47" s="52">
        <v>387502357</v>
      </c>
      <c r="E47" s="57" t="s">
        <v>1</v>
      </c>
      <c r="F47" s="57" t="s">
        <v>108</v>
      </c>
      <c r="G47" s="54">
        <v>20967752537</v>
      </c>
    </row>
    <row r="48" spans="1:7" ht="25" customHeight="1" x14ac:dyDescent="0.3">
      <c r="A48" s="22"/>
      <c r="B48" s="33"/>
      <c r="C48" s="108" t="s">
        <v>3</v>
      </c>
      <c r="D48" s="52">
        <v>317653601</v>
      </c>
      <c r="E48" s="57" t="s">
        <v>1</v>
      </c>
      <c r="F48" s="57" t="s">
        <v>109</v>
      </c>
      <c r="G48" s="54">
        <v>17188236350</v>
      </c>
    </row>
    <row r="49" spans="1:7" ht="25" customHeight="1" x14ac:dyDescent="0.3">
      <c r="A49" s="22"/>
      <c r="B49" s="33"/>
      <c r="C49" s="109" t="s">
        <v>32</v>
      </c>
      <c r="D49" s="52">
        <v>219742386</v>
      </c>
      <c r="E49" s="57" t="s">
        <v>1</v>
      </c>
      <c r="F49" s="57" t="s">
        <v>110</v>
      </c>
      <c r="G49" s="54">
        <v>11890260506</v>
      </c>
    </row>
    <row r="50" spans="1:7" ht="25" customHeight="1" x14ac:dyDescent="0.3">
      <c r="A50" s="22"/>
      <c r="B50" s="33"/>
      <c r="C50" s="109" t="s">
        <v>5</v>
      </c>
      <c r="D50" s="52">
        <v>166966157</v>
      </c>
      <c r="E50" s="57" t="s">
        <v>1</v>
      </c>
      <c r="F50" s="57" t="s">
        <v>111</v>
      </c>
      <c r="G50" s="54">
        <v>9034538755</v>
      </c>
    </row>
    <row r="51" spans="1:7" ht="25" customHeight="1" thickBot="1" x14ac:dyDescent="0.35">
      <c r="A51" s="23"/>
      <c r="B51" s="71"/>
      <c r="C51" s="110" t="s">
        <v>35</v>
      </c>
      <c r="D51" s="53">
        <v>134816397</v>
      </c>
      <c r="E51" s="58" t="s">
        <v>1</v>
      </c>
      <c r="F51" s="58" t="s">
        <v>112</v>
      </c>
      <c r="G51" s="55">
        <v>7294915241</v>
      </c>
    </row>
    <row r="52" spans="1:7" ht="25" customHeight="1" x14ac:dyDescent="0.3">
      <c r="A52" s="22" t="s">
        <v>1113</v>
      </c>
      <c r="B52" s="33" t="s">
        <v>135</v>
      </c>
      <c r="C52" s="109" t="s">
        <v>118</v>
      </c>
      <c r="D52" s="52">
        <v>28767469</v>
      </c>
      <c r="E52" s="57" t="s">
        <v>1</v>
      </c>
      <c r="F52" s="57" t="s">
        <v>119</v>
      </c>
      <c r="G52" s="54">
        <v>3049639388</v>
      </c>
    </row>
    <row r="53" spans="1:7" ht="25" customHeight="1" x14ac:dyDescent="0.3">
      <c r="A53" s="22"/>
      <c r="B53" s="33"/>
      <c r="C53" s="109" t="s">
        <v>120</v>
      </c>
      <c r="D53" s="52">
        <v>12948585</v>
      </c>
      <c r="E53" s="57" t="s">
        <v>1</v>
      </c>
      <c r="F53" s="57" t="s">
        <v>121</v>
      </c>
      <c r="G53" s="54">
        <v>1372679495</v>
      </c>
    </row>
    <row r="54" spans="1:7" ht="25" customHeight="1" x14ac:dyDescent="0.3">
      <c r="A54" s="22"/>
      <c r="B54" s="33"/>
      <c r="C54" s="109" t="s">
        <v>122</v>
      </c>
      <c r="D54" s="52">
        <v>4393050</v>
      </c>
      <c r="E54" s="57" t="s">
        <v>1</v>
      </c>
      <c r="F54" s="57" t="s">
        <v>123</v>
      </c>
      <c r="G54" s="54">
        <v>465707230</v>
      </c>
    </row>
    <row r="55" spans="1:7" ht="25" customHeight="1" x14ac:dyDescent="0.3">
      <c r="A55" s="22"/>
      <c r="B55" s="33"/>
      <c r="C55" s="109" t="s">
        <v>124</v>
      </c>
      <c r="D55" s="52">
        <v>3159135</v>
      </c>
      <c r="E55" s="57" t="s">
        <v>1</v>
      </c>
      <c r="F55" s="57" t="s">
        <v>125</v>
      </c>
      <c r="G55" s="54">
        <v>334899901</v>
      </c>
    </row>
    <row r="56" spans="1:7" ht="25" customHeight="1" x14ac:dyDescent="0.3">
      <c r="A56" s="22"/>
      <c r="B56" s="33"/>
      <c r="C56" s="109" t="s">
        <v>13</v>
      </c>
      <c r="D56" s="52">
        <v>2590871</v>
      </c>
      <c r="E56" s="57" t="s">
        <v>1</v>
      </c>
      <c r="F56" s="57" t="s">
        <v>126</v>
      </c>
      <c r="G56" s="54">
        <v>274658234</v>
      </c>
    </row>
    <row r="57" spans="1:7" ht="25" customHeight="1" x14ac:dyDescent="0.3">
      <c r="A57" s="22"/>
      <c r="B57" s="33"/>
      <c r="C57" s="109" t="s">
        <v>9</v>
      </c>
      <c r="D57" s="52">
        <v>2347403</v>
      </c>
      <c r="E57" s="57" t="s">
        <v>1</v>
      </c>
      <c r="F57" s="57" t="s">
        <v>127</v>
      </c>
      <c r="G57" s="54">
        <v>248848192</v>
      </c>
    </row>
    <row r="58" spans="1:7" ht="25" customHeight="1" x14ac:dyDescent="0.3">
      <c r="A58" s="22"/>
      <c r="B58" s="33"/>
      <c r="C58" s="109" t="s">
        <v>128</v>
      </c>
      <c r="D58" s="52">
        <v>1972499</v>
      </c>
      <c r="E58" s="57" t="s">
        <v>1</v>
      </c>
      <c r="F58" s="57" t="s">
        <v>129</v>
      </c>
      <c r="G58" s="54">
        <v>209104618</v>
      </c>
    </row>
    <row r="59" spans="1:7" ht="25" customHeight="1" x14ac:dyDescent="0.3">
      <c r="A59" s="22"/>
      <c r="B59" s="33"/>
      <c r="C59" s="109" t="s">
        <v>130</v>
      </c>
      <c r="D59" s="52">
        <v>1792850</v>
      </c>
      <c r="E59" s="57" t="s">
        <v>1</v>
      </c>
      <c r="F59" s="57" t="s">
        <v>131</v>
      </c>
      <c r="G59" s="54">
        <v>190060028</v>
      </c>
    </row>
    <row r="60" spans="1:7" ht="25" customHeight="1" thickBot="1" x14ac:dyDescent="0.35">
      <c r="A60" s="23"/>
      <c r="B60" s="71"/>
      <c r="C60" s="112" t="s">
        <v>3</v>
      </c>
      <c r="D60" s="53">
        <v>1478891</v>
      </c>
      <c r="E60" s="58" t="s">
        <v>1</v>
      </c>
      <c r="F60" s="58" t="s">
        <v>132</v>
      </c>
      <c r="G60" s="55">
        <v>156777234</v>
      </c>
    </row>
    <row r="61" spans="1:7" ht="25" customHeight="1" x14ac:dyDescent="0.3">
      <c r="A61" s="22" t="s">
        <v>1113</v>
      </c>
      <c r="B61" s="33" t="s">
        <v>136</v>
      </c>
      <c r="C61" s="107" t="s">
        <v>1003</v>
      </c>
      <c r="D61" s="52">
        <v>60446433</v>
      </c>
      <c r="E61" s="57" t="s">
        <v>1</v>
      </c>
      <c r="F61" s="57" t="s">
        <v>137</v>
      </c>
      <c r="G61" s="54">
        <v>2726134128</v>
      </c>
    </row>
    <row r="62" spans="1:7" ht="25" customHeight="1" x14ac:dyDescent="0.3">
      <c r="A62" s="22"/>
      <c r="B62" s="33"/>
      <c r="C62" s="108" t="s">
        <v>3</v>
      </c>
      <c r="D62" s="52">
        <v>41025003</v>
      </c>
      <c r="E62" s="57" t="s">
        <v>1</v>
      </c>
      <c r="F62" s="57" t="s">
        <v>138</v>
      </c>
      <c r="G62" s="54">
        <v>1850227635</v>
      </c>
    </row>
    <row r="63" spans="1:7" ht="25" customHeight="1" x14ac:dyDescent="0.3">
      <c r="A63" s="22"/>
      <c r="B63" s="33"/>
      <c r="C63" s="109" t="s">
        <v>5</v>
      </c>
      <c r="D63" s="52">
        <v>30619438</v>
      </c>
      <c r="E63" s="57" t="s">
        <v>1</v>
      </c>
      <c r="F63" s="57" t="s">
        <v>139</v>
      </c>
      <c r="G63" s="54">
        <v>1380936653</v>
      </c>
    </row>
    <row r="64" spans="1:7" ht="25" customHeight="1" x14ac:dyDescent="0.3">
      <c r="A64" s="22"/>
      <c r="B64" s="33"/>
      <c r="C64" s="109" t="s">
        <v>140</v>
      </c>
      <c r="D64" s="52">
        <v>27356647</v>
      </c>
      <c r="E64" s="57" t="s">
        <v>1</v>
      </c>
      <c r="F64" s="57" t="s">
        <v>141</v>
      </c>
      <c r="G64" s="54">
        <v>1233784779</v>
      </c>
    </row>
    <row r="65" spans="1:7" ht="25" customHeight="1" thickBot="1" x14ac:dyDescent="0.35">
      <c r="A65" s="23"/>
      <c r="B65" s="71"/>
      <c r="C65" s="110" t="s">
        <v>142</v>
      </c>
      <c r="D65" s="53">
        <v>19480950</v>
      </c>
      <c r="E65" s="58" t="s">
        <v>1</v>
      </c>
      <c r="F65" s="58" t="s">
        <v>143</v>
      </c>
      <c r="G65" s="55">
        <v>878590845</v>
      </c>
    </row>
    <row r="66" spans="1:7" ht="25" customHeight="1" x14ac:dyDescent="0.3">
      <c r="A66" s="22" t="s">
        <v>1113</v>
      </c>
      <c r="B66" s="33" t="s">
        <v>155</v>
      </c>
      <c r="C66" s="107" t="s">
        <v>1003</v>
      </c>
      <c r="D66" s="52">
        <v>135725183</v>
      </c>
      <c r="E66" s="57" t="s">
        <v>1</v>
      </c>
      <c r="F66" s="57" t="s">
        <v>151</v>
      </c>
      <c r="G66" s="54">
        <v>25044010767</v>
      </c>
    </row>
    <row r="67" spans="1:7" ht="25" customHeight="1" x14ac:dyDescent="0.3">
      <c r="A67" s="22"/>
      <c r="B67" s="33"/>
      <c r="C67" s="108" t="s">
        <v>3</v>
      </c>
      <c r="D67" s="52">
        <v>116506865</v>
      </c>
      <c r="E67" s="57" t="s">
        <v>1</v>
      </c>
      <c r="F67" s="57" t="s">
        <v>152</v>
      </c>
      <c r="G67" s="54">
        <v>21497846729</v>
      </c>
    </row>
    <row r="68" spans="1:7" ht="25" customHeight="1" x14ac:dyDescent="0.3">
      <c r="A68" s="22"/>
      <c r="B68" s="33"/>
      <c r="C68" s="109" t="s">
        <v>5</v>
      </c>
      <c r="D68" s="52">
        <v>70559302</v>
      </c>
      <c r="E68" s="57" t="s">
        <v>1</v>
      </c>
      <c r="F68" s="57" t="s">
        <v>61</v>
      </c>
      <c r="G68" s="54">
        <v>13019602405</v>
      </c>
    </row>
    <row r="69" spans="1:7" ht="25" customHeight="1" x14ac:dyDescent="0.3">
      <c r="A69" s="22"/>
      <c r="B69" s="33"/>
      <c r="C69" s="109" t="s">
        <v>153</v>
      </c>
      <c r="D69" s="52">
        <v>38198849</v>
      </c>
      <c r="E69" s="57" t="s">
        <v>1</v>
      </c>
      <c r="F69" s="57" t="s">
        <v>154</v>
      </c>
      <c r="G69" s="54">
        <v>7048451617</v>
      </c>
    </row>
    <row r="70" spans="1:7" ht="25" customHeight="1" thickBot="1" x14ac:dyDescent="0.35">
      <c r="A70" s="23"/>
      <c r="B70" s="71"/>
      <c r="C70" s="110" t="s">
        <v>13</v>
      </c>
      <c r="D70" s="53">
        <v>32071164</v>
      </c>
      <c r="E70" s="58" t="s">
        <v>1</v>
      </c>
      <c r="F70" s="58" t="s">
        <v>149</v>
      </c>
      <c r="G70" s="55">
        <v>5917771181</v>
      </c>
    </row>
    <row r="71" spans="1:7" ht="25" customHeight="1" x14ac:dyDescent="0.3">
      <c r="A71" s="94" t="s">
        <v>1111</v>
      </c>
      <c r="B71" s="33" t="s">
        <v>1286</v>
      </c>
      <c r="C71" s="82" t="s">
        <v>1270</v>
      </c>
      <c r="D71" s="80" t="s">
        <v>1271</v>
      </c>
      <c r="F71" s="81">
        <v>0.13400000000000001</v>
      </c>
      <c r="G71" s="133"/>
    </row>
    <row r="72" spans="1:7" ht="25" customHeight="1" x14ac:dyDescent="0.3">
      <c r="A72" s="94"/>
      <c r="B72" s="33"/>
      <c r="C72" s="82" t="s">
        <v>1272</v>
      </c>
      <c r="D72" s="80" t="s">
        <v>1273</v>
      </c>
      <c r="F72" s="81">
        <v>0.1</v>
      </c>
      <c r="G72" s="54"/>
    </row>
    <row r="73" spans="1:7" ht="25" customHeight="1" x14ac:dyDescent="0.3">
      <c r="A73" s="94"/>
      <c r="B73" s="33"/>
      <c r="C73" s="82" t="s">
        <v>1274</v>
      </c>
      <c r="D73" s="80" t="s">
        <v>1275</v>
      </c>
      <c r="F73" s="81">
        <v>9.5600000000000004E-2</v>
      </c>
      <c r="G73" s="54"/>
    </row>
    <row r="74" spans="1:7" ht="25" customHeight="1" x14ac:dyDescent="0.3">
      <c r="A74" s="94"/>
      <c r="B74" s="33"/>
      <c r="C74" s="82" t="s">
        <v>1276</v>
      </c>
      <c r="D74" s="80" t="s">
        <v>1277</v>
      </c>
      <c r="F74" s="81">
        <v>1.9400000000000001E-2</v>
      </c>
      <c r="G74" s="54"/>
    </row>
    <row r="75" spans="1:7" ht="25" customHeight="1" x14ac:dyDescent="0.3">
      <c r="A75" s="94"/>
      <c r="B75" s="33"/>
      <c r="C75" s="107" t="s">
        <v>1257</v>
      </c>
      <c r="D75" s="80" t="s">
        <v>1278</v>
      </c>
      <c r="F75" s="81">
        <v>1.7999999999999999E-2</v>
      </c>
      <c r="G75" s="54"/>
    </row>
    <row r="76" spans="1:7" ht="25" customHeight="1" x14ac:dyDescent="0.3">
      <c r="A76" s="94"/>
      <c r="B76" s="33"/>
      <c r="C76" s="82" t="s">
        <v>1279</v>
      </c>
      <c r="D76" s="80" t="s">
        <v>1280</v>
      </c>
      <c r="F76" s="81">
        <v>1.77E-2</v>
      </c>
      <c r="G76" s="54"/>
    </row>
    <row r="77" spans="1:7" ht="25" customHeight="1" x14ac:dyDescent="0.3">
      <c r="A77" s="94"/>
      <c r="B77" s="33"/>
      <c r="C77" s="82" t="s">
        <v>1281</v>
      </c>
      <c r="D77" s="80" t="s">
        <v>1282</v>
      </c>
      <c r="F77" s="81">
        <v>1.7100000000000001E-2</v>
      </c>
      <c r="G77" s="54"/>
    </row>
    <row r="78" spans="1:7" ht="25" customHeight="1" x14ac:dyDescent="0.3">
      <c r="A78" s="94"/>
      <c r="B78" s="33"/>
      <c r="C78" s="82" t="s">
        <v>1262</v>
      </c>
      <c r="D78" s="80" t="s">
        <v>1283</v>
      </c>
      <c r="F78" s="81">
        <v>1.6E-2</v>
      </c>
      <c r="G78" s="54"/>
    </row>
    <row r="79" spans="1:7" ht="25" customHeight="1" thickBot="1" x14ac:dyDescent="0.35">
      <c r="A79" s="95"/>
      <c r="B79" s="71"/>
      <c r="C79" s="113" t="s">
        <v>1267</v>
      </c>
      <c r="D79" s="83" t="s">
        <v>1284</v>
      </c>
      <c r="E79" s="58"/>
      <c r="F79" s="84">
        <v>1.1299999999999999E-2</v>
      </c>
      <c r="G79" s="55"/>
    </row>
    <row r="80" spans="1:7" ht="28" customHeight="1" x14ac:dyDescent="0.3">
      <c r="A80" s="94" t="s">
        <v>1111</v>
      </c>
      <c r="B80" s="33" t="s">
        <v>1285</v>
      </c>
      <c r="C80" s="82" t="s">
        <v>1287</v>
      </c>
      <c r="D80" s="80" t="s">
        <v>1288</v>
      </c>
      <c r="F80" s="81">
        <v>0.51</v>
      </c>
      <c r="G80" s="133"/>
    </row>
    <row r="81" spans="1:7" ht="25" customHeight="1" x14ac:dyDescent="0.3">
      <c r="A81" s="94"/>
      <c r="B81" s="33"/>
      <c r="C81" s="107" t="s">
        <v>1257</v>
      </c>
      <c r="D81" s="80" t="s">
        <v>1289</v>
      </c>
      <c r="F81" s="81">
        <v>1.3599999999999999E-2</v>
      </c>
      <c r="G81" s="54"/>
    </row>
    <row r="82" spans="1:7" ht="25" customHeight="1" x14ac:dyDescent="0.3">
      <c r="A82" s="94"/>
      <c r="B82" s="33"/>
      <c r="C82" s="82" t="s">
        <v>1290</v>
      </c>
      <c r="D82" s="80" t="s">
        <v>1291</v>
      </c>
      <c r="F82" s="81">
        <v>1.1299999999999999E-2</v>
      </c>
      <c r="G82" s="54"/>
    </row>
    <row r="83" spans="1:7" ht="25" customHeight="1" x14ac:dyDescent="0.3">
      <c r="A83" s="94"/>
      <c r="B83" s="33"/>
      <c r="C83" s="82" t="s">
        <v>1292</v>
      </c>
      <c r="D83" s="80" t="s">
        <v>1293</v>
      </c>
      <c r="F83" s="81">
        <v>7.7999999999999996E-3</v>
      </c>
      <c r="G83" s="54"/>
    </row>
    <row r="84" spans="1:7" ht="25" customHeight="1" x14ac:dyDescent="0.3">
      <c r="A84" s="94"/>
      <c r="B84" s="33"/>
      <c r="C84" s="82" t="s">
        <v>1294</v>
      </c>
      <c r="D84" s="80" t="s">
        <v>1295</v>
      </c>
      <c r="F84" s="81">
        <v>5.7999999999999996E-3</v>
      </c>
      <c r="G84" s="54"/>
    </row>
    <row r="85" spans="1:7" ht="25" customHeight="1" x14ac:dyDescent="0.3">
      <c r="A85" s="94"/>
      <c r="B85" s="33"/>
      <c r="C85" s="82" t="s">
        <v>1262</v>
      </c>
      <c r="D85" s="80" t="s">
        <v>1296</v>
      </c>
      <c r="F85" s="81">
        <v>5.3E-3</v>
      </c>
      <c r="G85" s="54"/>
    </row>
    <row r="86" spans="1:7" ht="25" customHeight="1" thickBot="1" x14ac:dyDescent="0.35">
      <c r="A86" s="95"/>
      <c r="B86" s="71"/>
      <c r="C86" s="113" t="s">
        <v>1267</v>
      </c>
      <c r="D86" s="83" t="s">
        <v>1297</v>
      </c>
      <c r="E86" s="58"/>
      <c r="F86" s="84">
        <v>5.1000000000000004E-3</v>
      </c>
      <c r="G86" s="55"/>
    </row>
    <row r="87" spans="1:7" ht="48" customHeight="1" x14ac:dyDescent="0.3">
      <c r="A87" s="94" t="s">
        <v>1111</v>
      </c>
      <c r="B87" s="33" t="s">
        <v>1299</v>
      </c>
      <c r="C87" s="105" t="s">
        <v>1310</v>
      </c>
      <c r="D87" s="80" t="s">
        <v>1300</v>
      </c>
      <c r="F87" s="81">
        <v>0.72399999999999998</v>
      </c>
      <c r="G87" s="54"/>
    </row>
    <row r="88" spans="1:7" ht="25" customHeight="1" x14ac:dyDescent="0.3">
      <c r="A88" s="94"/>
      <c r="B88" s="33"/>
      <c r="C88" s="82" t="s">
        <v>1301</v>
      </c>
      <c r="D88" s="80" t="s">
        <v>1302</v>
      </c>
      <c r="F88" s="81">
        <v>2.2800000000000001E-2</v>
      </c>
      <c r="G88" s="54"/>
    </row>
    <row r="89" spans="1:7" ht="25" customHeight="1" x14ac:dyDescent="0.3">
      <c r="A89" s="94"/>
      <c r="B89" s="33"/>
      <c r="C89" s="82" t="s">
        <v>1303</v>
      </c>
      <c r="D89" s="80" t="s">
        <v>1304</v>
      </c>
      <c r="F89" s="81">
        <v>2.0799999999999999E-2</v>
      </c>
      <c r="G89" s="54"/>
    </row>
    <row r="90" spans="1:7" ht="25" customHeight="1" x14ac:dyDescent="0.3">
      <c r="A90" s="94"/>
      <c r="B90" s="33"/>
      <c r="C90" s="82" t="s">
        <v>1305</v>
      </c>
      <c r="D90" s="80" t="s">
        <v>1306</v>
      </c>
      <c r="F90" s="81">
        <v>1.52E-2</v>
      </c>
      <c r="G90" s="54"/>
    </row>
    <row r="91" spans="1:7" ht="25" customHeight="1" x14ac:dyDescent="0.3">
      <c r="A91" s="94"/>
      <c r="B91" s="33"/>
      <c r="C91" s="82" t="s">
        <v>1307</v>
      </c>
      <c r="D91" s="80" t="s">
        <v>1308</v>
      </c>
      <c r="F91" s="81">
        <v>1.37E-2</v>
      </c>
      <c r="G91" s="54"/>
    </row>
    <row r="92" spans="1:7" ht="25" customHeight="1" thickBot="1" x14ac:dyDescent="0.35">
      <c r="A92" s="94"/>
      <c r="B92" s="33"/>
      <c r="C92" s="82" t="s">
        <v>1262</v>
      </c>
      <c r="D92" s="80" t="s">
        <v>1309</v>
      </c>
      <c r="F92" s="81">
        <v>1.18E-2</v>
      </c>
      <c r="G92" s="54"/>
    </row>
    <row r="93" spans="1:7" ht="50" customHeight="1" x14ac:dyDescent="0.3">
      <c r="A93" s="96" t="s">
        <v>1111</v>
      </c>
      <c r="B93" s="97" t="s">
        <v>1323</v>
      </c>
      <c r="C93" s="114" t="s">
        <v>1337</v>
      </c>
      <c r="D93" s="100"/>
      <c r="E93" s="98"/>
      <c r="F93" s="139">
        <v>0.92020000000000002</v>
      </c>
      <c r="G93" s="133"/>
    </row>
    <row r="94" spans="1:7" ht="25" customHeight="1" x14ac:dyDescent="0.3">
      <c r="A94" s="94"/>
      <c r="B94" s="33"/>
      <c r="C94" s="82" t="s">
        <v>1324</v>
      </c>
      <c r="D94" s="80" t="s">
        <v>1325</v>
      </c>
      <c r="E94" s="80" t="s">
        <v>1326</v>
      </c>
      <c r="F94" s="80" t="s">
        <v>691</v>
      </c>
      <c r="G94" s="137" t="s">
        <v>1327</v>
      </c>
    </row>
    <row r="95" spans="1:7" ht="25" customHeight="1" x14ac:dyDescent="0.3">
      <c r="A95" s="94"/>
      <c r="B95" s="33"/>
      <c r="C95" s="107" t="s">
        <v>1003</v>
      </c>
      <c r="D95" s="80" t="s">
        <v>1328</v>
      </c>
      <c r="E95" s="80" t="s">
        <v>1326</v>
      </c>
      <c r="F95" s="80" t="s">
        <v>83</v>
      </c>
      <c r="G95" s="137" t="s">
        <v>1329</v>
      </c>
    </row>
    <row r="96" spans="1:7" ht="25" customHeight="1" x14ac:dyDescent="0.3">
      <c r="A96" s="24"/>
      <c r="B96" s="33"/>
      <c r="C96" s="117" t="s">
        <v>3</v>
      </c>
      <c r="D96" s="80" t="s">
        <v>1330</v>
      </c>
      <c r="E96" s="80" t="s">
        <v>1326</v>
      </c>
      <c r="F96" s="80" t="s">
        <v>112</v>
      </c>
      <c r="G96" s="137" t="s">
        <v>1331</v>
      </c>
    </row>
    <row r="97" spans="1:7" ht="25" customHeight="1" x14ac:dyDescent="0.3">
      <c r="A97" s="24"/>
      <c r="B97" s="33"/>
      <c r="C97" s="82" t="s">
        <v>35</v>
      </c>
      <c r="D97" s="80" t="s">
        <v>1332</v>
      </c>
      <c r="E97" s="80" t="s">
        <v>1326</v>
      </c>
      <c r="F97" s="80" t="s">
        <v>1333</v>
      </c>
      <c r="G97" s="137" t="s">
        <v>1334</v>
      </c>
    </row>
    <row r="98" spans="1:7" ht="25" customHeight="1" thickBot="1" x14ac:dyDescent="0.35">
      <c r="A98" s="25"/>
      <c r="B98" s="71"/>
      <c r="C98" s="115" t="s">
        <v>861</v>
      </c>
      <c r="D98" s="83" t="s">
        <v>1335</v>
      </c>
      <c r="E98" s="83" t="s">
        <v>1326</v>
      </c>
      <c r="F98" s="83" t="s">
        <v>1006</v>
      </c>
      <c r="G98" s="138" t="s">
        <v>1336</v>
      </c>
    </row>
    <row r="99" spans="1:7" ht="25" customHeight="1" x14ac:dyDescent="0.3">
      <c r="A99" s="26" t="s">
        <v>1109</v>
      </c>
      <c r="B99" s="33" t="s">
        <v>1298</v>
      </c>
      <c r="C99" s="109" t="s">
        <v>185</v>
      </c>
      <c r="D99" s="52">
        <v>167396</v>
      </c>
      <c r="E99" s="57" t="s">
        <v>162</v>
      </c>
      <c r="F99" s="57" t="s">
        <v>186</v>
      </c>
      <c r="G99" s="54">
        <v>95097667</v>
      </c>
    </row>
    <row r="100" spans="1:7" ht="25" customHeight="1" thickBot="1" x14ac:dyDescent="0.35">
      <c r="A100" s="27"/>
      <c r="B100" s="71"/>
      <c r="C100" s="110" t="s">
        <v>120</v>
      </c>
      <c r="D100" s="53">
        <v>91028</v>
      </c>
      <c r="E100" s="58" t="s">
        <v>162</v>
      </c>
      <c r="F100" s="58" t="s">
        <v>187</v>
      </c>
      <c r="G100" s="55">
        <v>51713006</v>
      </c>
    </row>
    <row r="101" spans="1:7" ht="25" customHeight="1" x14ac:dyDescent="0.3">
      <c r="A101" s="28" t="s">
        <v>1110</v>
      </c>
      <c r="B101" s="33" t="s">
        <v>1136</v>
      </c>
      <c r="C101" s="107" t="s">
        <v>1003</v>
      </c>
      <c r="D101" s="52" t="s">
        <v>1123</v>
      </c>
      <c r="F101" s="74">
        <v>8.1699999999999995E-2</v>
      </c>
      <c r="G101" s="54"/>
    </row>
    <row r="102" spans="1:7" ht="25" customHeight="1" x14ac:dyDescent="0.3">
      <c r="A102" s="28"/>
      <c r="B102" s="33"/>
      <c r="C102" s="109" t="s">
        <v>1124</v>
      </c>
      <c r="D102" s="52" t="s">
        <v>1125</v>
      </c>
      <c r="F102" s="74">
        <v>5.8700000000000002E-2</v>
      </c>
      <c r="G102" s="54"/>
    </row>
    <row r="103" spans="1:7" ht="25" customHeight="1" x14ac:dyDescent="0.3">
      <c r="A103" s="28"/>
      <c r="B103" s="33"/>
      <c r="C103" s="109" t="s">
        <v>1126</v>
      </c>
      <c r="D103" s="52" t="s">
        <v>1127</v>
      </c>
      <c r="F103" s="74">
        <v>4.82E-2</v>
      </c>
      <c r="G103" s="54"/>
    </row>
    <row r="104" spans="1:7" ht="25" customHeight="1" x14ac:dyDescent="0.3">
      <c r="A104" s="28"/>
      <c r="B104" s="33"/>
      <c r="C104" s="109" t="s">
        <v>1128</v>
      </c>
      <c r="D104" s="52" t="s">
        <v>1129</v>
      </c>
      <c r="F104" s="74">
        <v>3.9300000000000002E-2</v>
      </c>
      <c r="G104" s="54"/>
    </row>
    <row r="105" spans="1:7" ht="25" customHeight="1" x14ac:dyDescent="0.3">
      <c r="A105" s="28"/>
      <c r="B105" s="33"/>
      <c r="C105" s="108" t="s">
        <v>1130</v>
      </c>
      <c r="D105" s="52" t="s">
        <v>1131</v>
      </c>
      <c r="F105" s="74">
        <v>2.3300000000000001E-2</v>
      </c>
      <c r="G105" s="54"/>
    </row>
    <row r="106" spans="1:7" ht="25" customHeight="1" x14ac:dyDescent="0.3">
      <c r="A106" s="28"/>
      <c r="B106" s="33"/>
      <c r="C106" s="109" t="s">
        <v>1132</v>
      </c>
      <c r="D106" s="52" t="s">
        <v>1133</v>
      </c>
      <c r="F106" s="74">
        <v>1.5900000000000001E-2</v>
      </c>
      <c r="G106" s="54"/>
    </row>
    <row r="107" spans="1:7" ht="25" customHeight="1" thickBot="1" x14ac:dyDescent="0.35">
      <c r="A107" s="29"/>
      <c r="B107" s="71"/>
      <c r="C107" s="116" t="s">
        <v>1134</v>
      </c>
      <c r="D107" s="53" t="s">
        <v>1135</v>
      </c>
      <c r="E107" s="58"/>
      <c r="F107" s="75">
        <v>1.46E-2</v>
      </c>
      <c r="G107" s="55"/>
    </row>
    <row r="108" spans="1:7" ht="49" customHeight="1" x14ac:dyDescent="0.3">
      <c r="A108" s="28" t="s">
        <v>1110</v>
      </c>
      <c r="B108" s="33" t="s">
        <v>209</v>
      </c>
      <c r="C108" s="107" t="s">
        <v>156</v>
      </c>
      <c r="D108" s="52">
        <v>37679140</v>
      </c>
      <c r="E108" s="59" t="s">
        <v>196</v>
      </c>
      <c r="F108" s="59" t="s">
        <v>12</v>
      </c>
      <c r="G108" s="54">
        <v>4254351697</v>
      </c>
    </row>
    <row r="109" spans="1:7" ht="25" customHeight="1" x14ac:dyDescent="0.3">
      <c r="A109" s="28"/>
      <c r="B109" s="33"/>
      <c r="C109" s="82" t="s">
        <v>158</v>
      </c>
      <c r="D109" s="52">
        <v>17828756</v>
      </c>
      <c r="E109" s="59" t="s">
        <v>16</v>
      </c>
      <c r="F109" s="59" t="s">
        <v>197</v>
      </c>
      <c r="G109" s="54">
        <v>2161914952</v>
      </c>
    </row>
    <row r="110" spans="1:7" ht="25" customHeight="1" x14ac:dyDescent="0.3">
      <c r="A110" s="28"/>
      <c r="B110" s="33"/>
      <c r="C110" s="82" t="s">
        <v>198</v>
      </c>
      <c r="D110" s="52">
        <v>13023284</v>
      </c>
      <c r="E110" s="59" t="s">
        <v>16</v>
      </c>
      <c r="F110" s="59" t="s">
        <v>199</v>
      </c>
      <c r="G110" s="54">
        <v>1579203417</v>
      </c>
    </row>
    <row r="111" spans="1:7" ht="25" customHeight="1" x14ac:dyDescent="0.3">
      <c r="A111" s="28"/>
      <c r="B111" s="33"/>
      <c r="C111" s="82" t="s">
        <v>165</v>
      </c>
      <c r="D111" s="52">
        <v>12947950</v>
      </c>
      <c r="E111" s="59" t="s">
        <v>1</v>
      </c>
      <c r="F111" s="59" t="s">
        <v>199</v>
      </c>
      <c r="G111" s="54">
        <v>1433338065</v>
      </c>
    </row>
    <row r="112" spans="1:7" ht="25" customHeight="1" thickBot="1" x14ac:dyDescent="0.35">
      <c r="A112" s="29"/>
      <c r="B112" s="71"/>
      <c r="C112" s="115" t="s">
        <v>200</v>
      </c>
      <c r="D112" s="53">
        <v>11395054</v>
      </c>
      <c r="E112" s="60" t="s">
        <v>201</v>
      </c>
      <c r="F112" s="60" t="s">
        <v>202</v>
      </c>
      <c r="G112" s="55">
        <v>1188732033</v>
      </c>
    </row>
    <row r="113" spans="1:7" ht="25" customHeight="1" x14ac:dyDescent="0.3">
      <c r="A113" s="28" t="s">
        <v>1110</v>
      </c>
      <c r="B113" s="33" t="s">
        <v>265</v>
      </c>
      <c r="C113" s="109" t="s">
        <v>51</v>
      </c>
      <c r="D113" s="52">
        <v>400000000</v>
      </c>
      <c r="E113" s="57" t="s">
        <v>1</v>
      </c>
      <c r="F113" s="57" t="s">
        <v>266</v>
      </c>
      <c r="G113" s="54">
        <v>21084000000</v>
      </c>
    </row>
    <row r="114" spans="1:7" ht="25" customHeight="1" x14ac:dyDescent="0.3">
      <c r="A114" s="28"/>
      <c r="B114" s="33"/>
      <c r="C114" s="107" t="s">
        <v>1003</v>
      </c>
      <c r="D114" s="52">
        <v>339587242</v>
      </c>
      <c r="E114" s="57" t="s">
        <v>1</v>
      </c>
      <c r="F114" s="57" t="s">
        <v>267</v>
      </c>
      <c r="G114" s="54">
        <v>17899643525</v>
      </c>
    </row>
    <row r="115" spans="1:7" ht="25" customHeight="1" x14ac:dyDescent="0.3">
      <c r="A115" s="28"/>
      <c r="B115" s="33"/>
      <c r="C115" s="108" t="s">
        <v>3</v>
      </c>
      <c r="D115" s="52">
        <v>282251677</v>
      </c>
      <c r="E115" s="57" t="s">
        <v>1</v>
      </c>
      <c r="F115" s="57" t="s">
        <v>268</v>
      </c>
      <c r="G115" s="54">
        <v>14877485894</v>
      </c>
    </row>
    <row r="116" spans="1:7" ht="25" customHeight="1" x14ac:dyDescent="0.3">
      <c r="A116" s="28"/>
      <c r="B116" s="33"/>
      <c r="C116" s="109" t="s">
        <v>5</v>
      </c>
      <c r="D116" s="52">
        <v>164136605</v>
      </c>
      <c r="E116" s="57" t="s">
        <v>1</v>
      </c>
      <c r="F116" s="57" t="s">
        <v>269</v>
      </c>
      <c r="G116" s="54">
        <v>8651640449</v>
      </c>
    </row>
    <row r="117" spans="1:7" ht="25" customHeight="1" x14ac:dyDescent="0.3">
      <c r="A117" s="28"/>
      <c r="B117" s="33"/>
      <c r="C117" s="109" t="s">
        <v>115</v>
      </c>
      <c r="D117" s="52">
        <v>77944678</v>
      </c>
      <c r="E117" s="57" t="s">
        <v>1</v>
      </c>
      <c r="F117" s="57" t="s">
        <v>34</v>
      </c>
      <c r="G117" s="54">
        <v>4108463977</v>
      </c>
    </row>
    <row r="118" spans="1:7" ht="25" customHeight="1" thickBot="1" x14ac:dyDescent="0.35">
      <c r="A118" s="29"/>
      <c r="B118" s="71"/>
      <c r="C118" s="110" t="s">
        <v>18</v>
      </c>
      <c r="D118" s="53">
        <v>68150617</v>
      </c>
      <c r="E118" s="58" t="s">
        <v>1</v>
      </c>
      <c r="F118" s="58" t="s">
        <v>36</v>
      </c>
      <c r="G118" s="55">
        <v>3592219022</v>
      </c>
    </row>
    <row r="119" spans="1:7" ht="25" customHeight="1" x14ac:dyDescent="0.3">
      <c r="A119" s="28" t="s">
        <v>1110</v>
      </c>
      <c r="B119" s="33" t="s">
        <v>210</v>
      </c>
      <c r="C119" s="107" t="s">
        <v>1003</v>
      </c>
      <c r="D119" s="52">
        <v>119900512</v>
      </c>
      <c r="E119" s="59" t="s">
        <v>1</v>
      </c>
      <c r="F119" s="59" t="s">
        <v>211</v>
      </c>
      <c r="G119" s="54">
        <v>16959927422</v>
      </c>
    </row>
    <row r="120" spans="1:7" ht="25" customHeight="1" x14ac:dyDescent="0.3">
      <c r="A120" s="28"/>
      <c r="B120" s="33"/>
      <c r="C120" s="117" t="s">
        <v>3</v>
      </c>
      <c r="D120" s="52">
        <v>100256642</v>
      </c>
      <c r="E120" s="59" t="s">
        <v>1</v>
      </c>
      <c r="F120" s="59" t="s">
        <v>212</v>
      </c>
      <c r="G120" s="54">
        <v>14181302010</v>
      </c>
    </row>
    <row r="121" spans="1:7" ht="25" customHeight="1" x14ac:dyDescent="0.3">
      <c r="A121" s="28"/>
      <c r="B121" s="33"/>
      <c r="C121" s="82" t="s">
        <v>5</v>
      </c>
      <c r="D121" s="52">
        <v>57615246</v>
      </c>
      <c r="E121" s="59" t="s">
        <v>1</v>
      </c>
      <c r="F121" s="59" t="s">
        <v>213</v>
      </c>
      <c r="G121" s="54">
        <v>8149676546</v>
      </c>
    </row>
    <row r="122" spans="1:7" ht="25" customHeight="1" x14ac:dyDescent="0.3">
      <c r="A122" s="28"/>
      <c r="B122" s="33"/>
      <c r="C122" s="82" t="s">
        <v>124</v>
      </c>
      <c r="D122" s="52">
        <v>23873646</v>
      </c>
      <c r="E122" s="59" t="s">
        <v>1</v>
      </c>
      <c r="F122" s="59" t="s">
        <v>214</v>
      </c>
      <c r="G122" s="54">
        <v>3376927226</v>
      </c>
    </row>
    <row r="123" spans="1:7" ht="25" customHeight="1" thickBot="1" x14ac:dyDescent="0.35">
      <c r="A123" s="29"/>
      <c r="B123" s="71"/>
      <c r="C123" s="115" t="s">
        <v>11</v>
      </c>
      <c r="D123" s="53">
        <v>21779607</v>
      </c>
      <c r="E123" s="60" t="s">
        <v>1</v>
      </c>
      <c r="F123" s="60" t="s">
        <v>215</v>
      </c>
      <c r="G123" s="55">
        <v>3080725410</v>
      </c>
    </row>
    <row r="124" spans="1:7" ht="25" customHeight="1" x14ac:dyDescent="0.3">
      <c r="A124" s="28" t="s">
        <v>1110</v>
      </c>
      <c r="B124" s="33" t="s">
        <v>225</v>
      </c>
      <c r="C124" s="107" t="s">
        <v>1003</v>
      </c>
      <c r="D124" s="52">
        <v>51114794</v>
      </c>
      <c r="E124" s="57" t="s">
        <v>1</v>
      </c>
      <c r="F124" s="57" t="s">
        <v>217</v>
      </c>
      <c r="G124" s="54">
        <v>3134359168</v>
      </c>
    </row>
    <row r="125" spans="1:7" ht="25" customHeight="1" x14ac:dyDescent="0.3">
      <c r="A125" s="28"/>
      <c r="B125" s="33"/>
      <c r="C125" s="108" t="s">
        <v>3</v>
      </c>
      <c r="D125" s="52">
        <v>47447117</v>
      </c>
      <c r="E125" s="57" t="s">
        <v>1</v>
      </c>
      <c r="F125" s="57" t="s">
        <v>218</v>
      </c>
      <c r="G125" s="54">
        <v>2909457214</v>
      </c>
    </row>
    <row r="126" spans="1:7" ht="25" customHeight="1" x14ac:dyDescent="0.3">
      <c r="A126" s="28"/>
      <c r="B126" s="33"/>
      <c r="C126" s="109" t="s">
        <v>5</v>
      </c>
      <c r="D126" s="52">
        <v>32370651</v>
      </c>
      <c r="E126" s="57" t="s">
        <v>1</v>
      </c>
      <c r="F126" s="57" t="s">
        <v>219</v>
      </c>
      <c r="G126" s="54">
        <v>1984968319</v>
      </c>
    </row>
    <row r="127" spans="1:7" ht="25" customHeight="1" x14ac:dyDescent="0.3">
      <c r="A127" s="28"/>
      <c r="B127" s="33"/>
      <c r="C127" s="109" t="s">
        <v>32</v>
      </c>
      <c r="D127" s="52">
        <v>25347517</v>
      </c>
      <c r="E127" s="57" t="s">
        <v>1</v>
      </c>
      <c r="F127" s="57" t="s">
        <v>220</v>
      </c>
      <c r="G127" s="54">
        <v>1554309742</v>
      </c>
    </row>
    <row r="128" spans="1:7" ht="25" customHeight="1" thickBot="1" x14ac:dyDescent="0.35">
      <c r="A128" s="29"/>
      <c r="B128" s="71"/>
      <c r="C128" s="110" t="s">
        <v>35</v>
      </c>
      <c r="D128" s="53">
        <v>23622543</v>
      </c>
      <c r="E128" s="58" t="s">
        <v>1</v>
      </c>
      <c r="F128" s="58" t="s">
        <v>221</v>
      </c>
      <c r="G128" s="55">
        <v>1448534336</v>
      </c>
    </row>
    <row r="129" spans="1:7" ht="25" customHeight="1" x14ac:dyDescent="0.3">
      <c r="A129" s="28" t="s">
        <v>1110</v>
      </c>
      <c r="B129" s="33" t="s">
        <v>235</v>
      </c>
      <c r="C129" s="109" t="s">
        <v>226</v>
      </c>
      <c r="D129" s="52">
        <v>59965169</v>
      </c>
      <c r="E129" s="57" t="s">
        <v>1</v>
      </c>
      <c r="F129" s="57" t="s">
        <v>227</v>
      </c>
      <c r="G129" s="54">
        <v>3795795197</v>
      </c>
    </row>
    <row r="130" spans="1:7" ht="25" customHeight="1" x14ac:dyDescent="0.3">
      <c r="A130" s="28"/>
      <c r="B130" s="33"/>
      <c r="C130" s="107" t="s">
        <v>1003</v>
      </c>
      <c r="D130" s="52">
        <v>28335084</v>
      </c>
      <c r="E130" s="57" t="s">
        <v>1</v>
      </c>
      <c r="F130" s="57" t="s">
        <v>228</v>
      </c>
      <c r="G130" s="54">
        <v>1793610817</v>
      </c>
    </row>
    <row r="131" spans="1:7" ht="25" customHeight="1" x14ac:dyDescent="0.3">
      <c r="A131" s="28"/>
      <c r="B131" s="33"/>
      <c r="C131" s="108" t="s">
        <v>3</v>
      </c>
      <c r="D131" s="52">
        <v>24415240</v>
      </c>
      <c r="E131" s="57" t="s">
        <v>1</v>
      </c>
      <c r="F131" s="57" t="s">
        <v>229</v>
      </c>
      <c r="G131" s="54">
        <v>1545484692</v>
      </c>
    </row>
    <row r="132" spans="1:7" ht="25" customHeight="1" x14ac:dyDescent="0.3">
      <c r="A132" s="28"/>
      <c r="B132" s="33"/>
      <c r="C132" s="109" t="s">
        <v>230</v>
      </c>
      <c r="D132" s="52">
        <v>23071792</v>
      </c>
      <c r="E132" s="57" t="s">
        <v>1</v>
      </c>
      <c r="F132" s="57" t="s">
        <v>231</v>
      </c>
      <c r="G132" s="54">
        <v>1460444433</v>
      </c>
    </row>
    <row r="133" spans="1:7" ht="25" customHeight="1" thickBot="1" x14ac:dyDescent="0.35">
      <c r="A133" s="29"/>
      <c r="B133" s="71"/>
      <c r="C133" s="110" t="s">
        <v>33</v>
      </c>
      <c r="D133" s="53">
        <v>15059286</v>
      </c>
      <c r="E133" s="58" t="s">
        <v>1</v>
      </c>
      <c r="F133" s="58" t="s">
        <v>232</v>
      </c>
      <c r="G133" s="55">
        <v>953252803</v>
      </c>
    </row>
    <row r="134" spans="1:7" ht="58" customHeight="1" x14ac:dyDescent="0.3">
      <c r="A134" s="28" t="s">
        <v>1110</v>
      </c>
      <c r="B134" s="33" t="s">
        <v>247</v>
      </c>
      <c r="C134" s="107" t="s">
        <v>156</v>
      </c>
      <c r="D134" s="52">
        <v>4706339</v>
      </c>
      <c r="E134" s="57" t="s">
        <v>157</v>
      </c>
      <c r="F134" s="57" t="s">
        <v>236</v>
      </c>
      <c r="G134" s="54">
        <v>99633196</v>
      </c>
    </row>
    <row r="135" spans="1:7" ht="25" customHeight="1" x14ac:dyDescent="0.3">
      <c r="A135" s="28"/>
      <c r="B135" s="33"/>
      <c r="C135" s="109" t="s">
        <v>237</v>
      </c>
      <c r="D135" s="52">
        <v>4550000</v>
      </c>
      <c r="E135" s="57" t="s">
        <v>162</v>
      </c>
      <c r="F135" s="57" t="s">
        <v>238</v>
      </c>
      <c r="G135" s="54">
        <v>109882500</v>
      </c>
    </row>
    <row r="136" spans="1:7" ht="25" customHeight="1" x14ac:dyDescent="0.3">
      <c r="A136" s="28"/>
      <c r="B136" s="33"/>
      <c r="C136" s="109" t="s">
        <v>198</v>
      </c>
      <c r="D136" s="52">
        <v>4468973</v>
      </c>
      <c r="E136" s="57" t="s">
        <v>159</v>
      </c>
      <c r="F136" s="57" t="s">
        <v>239</v>
      </c>
      <c r="G136" s="54">
        <v>101177548</v>
      </c>
    </row>
    <row r="137" spans="1:7" ht="25" customHeight="1" x14ac:dyDescent="0.3">
      <c r="A137" s="28"/>
      <c r="B137" s="33"/>
      <c r="C137" s="109" t="s">
        <v>203</v>
      </c>
      <c r="D137" s="52">
        <v>4251365</v>
      </c>
      <c r="E137" s="57" t="s">
        <v>162</v>
      </c>
      <c r="F137" s="57" t="s">
        <v>240</v>
      </c>
      <c r="G137" s="54">
        <v>102670464</v>
      </c>
    </row>
    <row r="138" spans="1:7" ht="25" customHeight="1" thickBot="1" x14ac:dyDescent="0.35">
      <c r="A138" s="29"/>
      <c r="B138" s="71"/>
      <c r="C138" s="110" t="s">
        <v>241</v>
      </c>
      <c r="D138" s="53">
        <v>4080541</v>
      </c>
      <c r="E138" s="58" t="s">
        <v>162</v>
      </c>
      <c r="F138" s="58" t="s">
        <v>242</v>
      </c>
      <c r="G138" s="55">
        <v>98545065</v>
      </c>
    </row>
    <row r="139" spans="1:7" ht="25" customHeight="1" x14ac:dyDescent="0.3">
      <c r="A139" s="28" t="s">
        <v>1110</v>
      </c>
      <c r="B139" s="33" t="s">
        <v>248</v>
      </c>
      <c r="C139" s="107" t="s">
        <v>1003</v>
      </c>
      <c r="D139" s="52">
        <v>112932907</v>
      </c>
      <c r="E139" s="59" t="s">
        <v>1</v>
      </c>
      <c r="F139" s="59" t="s">
        <v>249</v>
      </c>
      <c r="G139" s="54">
        <v>6609963046</v>
      </c>
    </row>
    <row r="140" spans="1:7" ht="25" customHeight="1" x14ac:dyDescent="0.3">
      <c r="A140" s="28"/>
      <c r="B140" s="33"/>
      <c r="C140" s="117" t="s">
        <v>3</v>
      </c>
      <c r="D140" s="52">
        <v>93870035</v>
      </c>
      <c r="E140" s="59" t="s">
        <v>1</v>
      </c>
      <c r="F140" s="59" t="s">
        <v>250</v>
      </c>
      <c r="G140" s="54">
        <v>5494213148</v>
      </c>
    </row>
    <row r="141" spans="1:7" ht="25" customHeight="1" x14ac:dyDescent="0.3">
      <c r="A141" s="28"/>
      <c r="B141" s="33"/>
      <c r="C141" s="82" t="s">
        <v>5</v>
      </c>
      <c r="D141" s="52">
        <v>61598456</v>
      </c>
      <c r="E141" s="59" t="s">
        <v>1</v>
      </c>
      <c r="F141" s="59" t="s">
        <v>251</v>
      </c>
      <c r="G141" s="54">
        <v>3605357629</v>
      </c>
    </row>
    <row r="142" spans="1:7" ht="25" customHeight="1" x14ac:dyDescent="0.3">
      <c r="A142" s="28"/>
      <c r="B142" s="33"/>
      <c r="C142" s="82" t="s">
        <v>33</v>
      </c>
      <c r="D142" s="52">
        <v>36225848</v>
      </c>
      <c r="E142" s="59" t="s">
        <v>1</v>
      </c>
      <c r="F142" s="59" t="s">
        <v>252</v>
      </c>
      <c r="G142" s="54">
        <v>2120298883</v>
      </c>
    </row>
    <row r="143" spans="1:7" ht="25" customHeight="1" thickBot="1" x14ac:dyDescent="0.35">
      <c r="A143" s="29"/>
      <c r="B143" s="71"/>
      <c r="C143" s="115" t="s">
        <v>253</v>
      </c>
      <c r="D143" s="53">
        <v>31261035</v>
      </c>
      <c r="E143" s="60" t="s">
        <v>1</v>
      </c>
      <c r="F143" s="60" t="s">
        <v>116</v>
      </c>
      <c r="G143" s="55">
        <v>1829708378</v>
      </c>
    </row>
    <row r="144" spans="1:7" ht="25" customHeight="1" thickBot="1" x14ac:dyDescent="0.35">
      <c r="A144" s="85" t="s">
        <v>1110</v>
      </c>
      <c r="B144" s="72" t="s">
        <v>255</v>
      </c>
      <c r="C144" s="118" t="s">
        <v>191</v>
      </c>
      <c r="D144" s="101">
        <v>9754</v>
      </c>
      <c r="E144" s="62" t="s">
        <v>162</v>
      </c>
      <c r="F144" s="62" t="s">
        <v>195</v>
      </c>
      <c r="G144" s="134">
        <v>5706090</v>
      </c>
    </row>
    <row r="145" spans="1:7" ht="25" customHeight="1" x14ac:dyDescent="0.3">
      <c r="A145" s="28" t="s">
        <v>1110</v>
      </c>
      <c r="B145" s="33" t="s">
        <v>256</v>
      </c>
      <c r="C145" s="108" t="s">
        <v>3</v>
      </c>
      <c r="D145" s="52">
        <v>20849540</v>
      </c>
      <c r="E145" s="57" t="s">
        <v>1</v>
      </c>
      <c r="F145" s="57" t="s">
        <v>257</v>
      </c>
      <c r="G145" s="54">
        <v>1164029818</v>
      </c>
    </row>
    <row r="146" spans="1:7" ht="25" customHeight="1" x14ac:dyDescent="0.3">
      <c r="A146" s="28"/>
      <c r="B146" s="33"/>
      <c r="C146" s="109" t="s">
        <v>115</v>
      </c>
      <c r="D146" s="52">
        <v>13396916</v>
      </c>
      <c r="E146" s="57" t="s">
        <v>1</v>
      </c>
      <c r="F146" s="57" t="s">
        <v>258</v>
      </c>
      <c r="G146" s="54">
        <v>747949820</v>
      </c>
    </row>
    <row r="147" spans="1:7" ht="25" customHeight="1" x14ac:dyDescent="0.3">
      <c r="A147" s="28"/>
      <c r="B147" s="33"/>
      <c r="C147" s="109" t="s">
        <v>188</v>
      </c>
      <c r="D147" s="52">
        <v>10035427</v>
      </c>
      <c r="E147" s="57" t="s">
        <v>1</v>
      </c>
      <c r="F147" s="57" t="s">
        <v>259</v>
      </c>
      <c r="G147" s="54">
        <v>560277889</v>
      </c>
    </row>
    <row r="148" spans="1:7" ht="25" customHeight="1" x14ac:dyDescent="0.3">
      <c r="A148" s="28"/>
      <c r="B148" s="33"/>
      <c r="C148" s="109" t="s">
        <v>124</v>
      </c>
      <c r="D148" s="52">
        <v>9786642</v>
      </c>
      <c r="E148" s="57" t="s">
        <v>1</v>
      </c>
      <c r="F148" s="57" t="s">
        <v>260</v>
      </c>
      <c r="G148" s="54">
        <v>546388222</v>
      </c>
    </row>
    <row r="149" spans="1:7" ht="25" customHeight="1" thickBot="1" x14ac:dyDescent="0.35">
      <c r="A149" s="29"/>
      <c r="B149" s="71"/>
      <c r="C149" s="110" t="s">
        <v>87</v>
      </c>
      <c r="D149" s="53">
        <v>8409441</v>
      </c>
      <c r="E149" s="58" t="s">
        <v>1</v>
      </c>
      <c r="F149" s="58" t="s">
        <v>261</v>
      </c>
      <c r="G149" s="55">
        <v>469499091</v>
      </c>
    </row>
    <row r="150" spans="1:7" ht="25" customHeight="1" x14ac:dyDescent="0.3">
      <c r="A150" s="30" t="s">
        <v>975</v>
      </c>
      <c r="B150" s="33" t="s">
        <v>276</v>
      </c>
      <c r="C150" s="109" t="s">
        <v>5</v>
      </c>
      <c r="D150" s="52">
        <v>40741411</v>
      </c>
      <c r="E150" s="57" t="s">
        <v>1</v>
      </c>
      <c r="F150" s="57" t="s">
        <v>277</v>
      </c>
      <c r="G150" s="54">
        <v>15053951364</v>
      </c>
    </row>
    <row r="151" spans="1:7" ht="25" customHeight="1" x14ac:dyDescent="0.3">
      <c r="A151" s="30"/>
      <c r="B151" s="33"/>
      <c r="C151" s="107" t="s">
        <v>1003</v>
      </c>
      <c r="D151" s="52">
        <v>21481666</v>
      </c>
      <c r="E151" s="57" t="s">
        <v>1</v>
      </c>
      <c r="F151" s="57" t="s">
        <v>278</v>
      </c>
      <c r="G151" s="54">
        <v>7937475587</v>
      </c>
    </row>
    <row r="152" spans="1:7" ht="25" customHeight="1" x14ac:dyDescent="0.3">
      <c r="A152" s="30"/>
      <c r="B152" s="33"/>
      <c r="C152" s="108" t="s">
        <v>3</v>
      </c>
      <c r="D152" s="52">
        <v>16293547</v>
      </c>
      <c r="E152" s="57" t="s">
        <v>1</v>
      </c>
      <c r="F152" s="57" t="s">
        <v>279</v>
      </c>
      <c r="G152" s="54">
        <v>6020465616</v>
      </c>
    </row>
    <row r="153" spans="1:7" ht="25" customHeight="1" x14ac:dyDescent="0.3">
      <c r="A153" s="30"/>
      <c r="B153" s="33"/>
      <c r="C153" s="109" t="s">
        <v>33</v>
      </c>
      <c r="D153" s="52">
        <v>13993232</v>
      </c>
      <c r="E153" s="57" t="s">
        <v>1</v>
      </c>
      <c r="F153" s="57" t="s">
        <v>280</v>
      </c>
      <c r="G153" s="54">
        <v>5170499224</v>
      </c>
    </row>
    <row r="154" spans="1:7" ht="25" customHeight="1" thickBot="1" x14ac:dyDescent="0.35">
      <c r="A154" s="31"/>
      <c r="B154" s="71"/>
      <c r="C154" s="110" t="s">
        <v>115</v>
      </c>
      <c r="D154" s="53">
        <v>10416793</v>
      </c>
      <c r="E154" s="58" t="s">
        <v>1</v>
      </c>
      <c r="F154" s="58" t="s">
        <v>281</v>
      </c>
      <c r="G154" s="55">
        <v>3849005013</v>
      </c>
    </row>
    <row r="155" spans="1:7" ht="25" customHeight="1" x14ac:dyDescent="0.3">
      <c r="A155" s="30" t="s">
        <v>975</v>
      </c>
      <c r="B155" s="33" t="s">
        <v>302</v>
      </c>
      <c r="C155" s="109" t="s">
        <v>284</v>
      </c>
      <c r="D155" s="52">
        <v>46144200</v>
      </c>
      <c r="E155" s="57" t="s">
        <v>1</v>
      </c>
      <c r="F155" s="57" t="s">
        <v>285</v>
      </c>
      <c r="G155" s="54">
        <v>11753850624</v>
      </c>
    </row>
    <row r="156" spans="1:7" ht="25" customHeight="1" x14ac:dyDescent="0.3">
      <c r="A156" s="30"/>
      <c r="B156" s="33"/>
      <c r="C156" s="107" t="s">
        <v>1003</v>
      </c>
      <c r="D156" s="52">
        <v>42421178</v>
      </c>
      <c r="E156" s="57" t="s">
        <v>1</v>
      </c>
      <c r="F156" s="57" t="s">
        <v>286</v>
      </c>
      <c r="G156" s="54">
        <v>10805522460</v>
      </c>
    </row>
    <row r="157" spans="1:7" ht="25" customHeight="1" x14ac:dyDescent="0.3">
      <c r="A157" s="30"/>
      <c r="B157" s="33"/>
      <c r="C157" s="108" t="s">
        <v>3</v>
      </c>
      <c r="D157" s="52">
        <v>31851996</v>
      </c>
      <c r="E157" s="57" t="s">
        <v>1</v>
      </c>
      <c r="F157" s="57" t="s">
        <v>287</v>
      </c>
      <c r="G157" s="54">
        <v>8113340421</v>
      </c>
    </row>
    <row r="158" spans="1:7" ht="25" customHeight="1" x14ac:dyDescent="0.3">
      <c r="A158" s="30"/>
      <c r="B158" s="33"/>
      <c r="C158" s="109" t="s">
        <v>5</v>
      </c>
      <c r="D158" s="52">
        <v>26913345</v>
      </c>
      <c r="E158" s="57" t="s">
        <v>1</v>
      </c>
      <c r="F158" s="57" t="s">
        <v>288</v>
      </c>
      <c r="G158" s="54">
        <v>6855367238</v>
      </c>
    </row>
    <row r="159" spans="1:7" ht="25" customHeight="1" thickBot="1" x14ac:dyDescent="0.35">
      <c r="A159" s="31"/>
      <c r="B159" s="71"/>
      <c r="C159" s="110" t="s">
        <v>289</v>
      </c>
      <c r="D159" s="53">
        <v>11651742</v>
      </c>
      <c r="E159" s="58" t="s">
        <v>1</v>
      </c>
      <c r="F159" s="58" t="s">
        <v>290</v>
      </c>
      <c r="G159" s="55">
        <v>2967931722</v>
      </c>
    </row>
    <row r="160" spans="1:7" ht="25" customHeight="1" x14ac:dyDescent="0.3">
      <c r="A160" s="30" t="s">
        <v>975</v>
      </c>
      <c r="B160" s="33" t="s">
        <v>294</v>
      </c>
      <c r="C160" s="109" t="s">
        <v>5</v>
      </c>
      <c r="D160" s="52">
        <v>15794300</v>
      </c>
      <c r="E160" s="57" t="s">
        <v>1</v>
      </c>
      <c r="F160" s="57" t="s">
        <v>295</v>
      </c>
      <c r="G160" s="54">
        <v>5111667252</v>
      </c>
    </row>
    <row r="161" spans="1:7" ht="25" customHeight="1" x14ac:dyDescent="0.3">
      <c r="A161" s="30"/>
      <c r="B161" s="33"/>
      <c r="C161" s="109" t="s">
        <v>32</v>
      </c>
      <c r="D161" s="52">
        <v>13213417</v>
      </c>
      <c r="E161" s="57" t="s">
        <v>1</v>
      </c>
      <c r="F161" s="57" t="s">
        <v>296</v>
      </c>
      <c r="G161" s="54">
        <v>4276390277</v>
      </c>
    </row>
    <row r="162" spans="1:7" ht="25" customHeight="1" x14ac:dyDescent="0.3">
      <c r="A162" s="30"/>
      <c r="B162" s="33"/>
      <c r="C162" s="107" t="s">
        <v>1003</v>
      </c>
      <c r="D162" s="52">
        <v>12351256</v>
      </c>
      <c r="E162" s="57" t="s">
        <v>1</v>
      </c>
      <c r="F162" s="57" t="s">
        <v>297</v>
      </c>
      <c r="G162" s="54">
        <v>3997360491</v>
      </c>
    </row>
    <row r="163" spans="1:7" ht="25" customHeight="1" x14ac:dyDescent="0.3">
      <c r="A163" s="30"/>
      <c r="B163" s="33"/>
      <c r="C163" s="109" t="s">
        <v>115</v>
      </c>
      <c r="D163" s="52">
        <v>9611342</v>
      </c>
      <c r="E163" s="57" t="s">
        <v>1</v>
      </c>
      <c r="F163" s="57" t="s">
        <v>175</v>
      </c>
      <c r="G163" s="54">
        <v>3110614724</v>
      </c>
    </row>
    <row r="164" spans="1:7" ht="25" customHeight="1" thickBot="1" x14ac:dyDescent="0.35">
      <c r="A164" s="31"/>
      <c r="B164" s="71"/>
      <c r="C164" s="112" t="s">
        <v>3</v>
      </c>
      <c r="D164" s="53">
        <v>9576630</v>
      </c>
      <c r="E164" s="58" t="s">
        <v>1</v>
      </c>
      <c r="F164" s="58" t="s">
        <v>298</v>
      </c>
      <c r="G164" s="55">
        <v>3099380533</v>
      </c>
    </row>
    <row r="165" spans="1:7" ht="25" customHeight="1" x14ac:dyDescent="0.3">
      <c r="A165" s="30" t="s">
        <v>975</v>
      </c>
      <c r="B165" s="33" t="s">
        <v>303</v>
      </c>
      <c r="C165" s="109" t="s">
        <v>5</v>
      </c>
      <c r="D165" s="52">
        <v>141299933</v>
      </c>
      <c r="E165" s="57" t="s">
        <v>1</v>
      </c>
      <c r="F165" s="57" t="s">
        <v>304</v>
      </c>
      <c r="G165" s="54">
        <v>10918245822</v>
      </c>
    </row>
    <row r="166" spans="1:7" ht="25" customHeight="1" x14ac:dyDescent="0.3">
      <c r="A166" s="30"/>
      <c r="B166" s="33"/>
      <c r="C166" s="107" t="s">
        <v>1003</v>
      </c>
      <c r="D166" s="52">
        <v>127184940</v>
      </c>
      <c r="E166" s="57" t="s">
        <v>1</v>
      </c>
      <c r="F166" s="57" t="s">
        <v>305</v>
      </c>
      <c r="G166" s="54">
        <v>9827580313</v>
      </c>
    </row>
    <row r="167" spans="1:7" ht="25" customHeight="1" x14ac:dyDescent="0.3">
      <c r="A167" s="30"/>
      <c r="B167" s="33"/>
      <c r="C167" s="108" t="s">
        <v>3</v>
      </c>
      <c r="D167" s="52">
        <v>101614176</v>
      </c>
      <c r="E167" s="57" t="s">
        <v>1</v>
      </c>
      <c r="F167" s="57" t="s">
        <v>306</v>
      </c>
      <c r="G167" s="54">
        <v>7851727379</v>
      </c>
    </row>
    <row r="168" spans="1:7" ht="25" customHeight="1" x14ac:dyDescent="0.3">
      <c r="A168" s="30"/>
      <c r="B168" s="33"/>
      <c r="C168" s="109" t="s">
        <v>115</v>
      </c>
      <c r="D168" s="52">
        <v>58678042</v>
      </c>
      <c r="E168" s="57" t="s">
        <v>1</v>
      </c>
      <c r="F168" s="57" t="s">
        <v>221</v>
      </c>
      <c r="G168" s="54">
        <v>4534052305</v>
      </c>
    </row>
    <row r="169" spans="1:7" ht="25" customHeight="1" thickBot="1" x14ac:dyDescent="0.35">
      <c r="A169" s="31"/>
      <c r="B169" s="71"/>
      <c r="C169" s="110" t="s">
        <v>35</v>
      </c>
      <c r="D169" s="53">
        <v>49788378</v>
      </c>
      <c r="E169" s="58" t="s">
        <v>1</v>
      </c>
      <c r="F169" s="58" t="s">
        <v>307</v>
      </c>
      <c r="G169" s="55">
        <v>3847147968</v>
      </c>
    </row>
    <row r="170" spans="1:7" ht="25" customHeight="1" x14ac:dyDescent="0.3">
      <c r="A170" s="30" t="s">
        <v>975</v>
      </c>
      <c r="B170" s="33" t="s">
        <v>309</v>
      </c>
      <c r="C170" s="109" t="s">
        <v>310</v>
      </c>
      <c r="D170" s="52">
        <v>30042059</v>
      </c>
      <c r="E170" s="57" t="s">
        <v>1</v>
      </c>
      <c r="F170" s="57" t="s">
        <v>311</v>
      </c>
      <c r="G170" s="54">
        <v>5454436232</v>
      </c>
    </row>
    <row r="171" spans="1:7" ht="25" customHeight="1" x14ac:dyDescent="0.3">
      <c r="A171" s="30"/>
      <c r="B171" s="33"/>
      <c r="C171" s="109" t="s">
        <v>0</v>
      </c>
      <c r="D171" s="52">
        <v>20319271</v>
      </c>
      <c r="E171" s="57" t="s">
        <v>1</v>
      </c>
      <c r="F171" s="57" t="s">
        <v>312</v>
      </c>
      <c r="G171" s="54">
        <v>3689166842</v>
      </c>
    </row>
    <row r="172" spans="1:7" ht="25" customHeight="1" x14ac:dyDescent="0.3">
      <c r="A172" s="30"/>
      <c r="B172" s="33"/>
      <c r="C172" s="109" t="s">
        <v>284</v>
      </c>
      <c r="D172" s="52">
        <v>18609474</v>
      </c>
      <c r="E172" s="57" t="s">
        <v>1</v>
      </c>
      <c r="F172" s="57" t="s">
        <v>28</v>
      </c>
      <c r="G172" s="54">
        <v>3378736099</v>
      </c>
    </row>
    <row r="173" spans="1:7" ht="25" customHeight="1" x14ac:dyDescent="0.3">
      <c r="A173" s="30"/>
      <c r="B173" s="33"/>
      <c r="C173" s="109" t="s">
        <v>115</v>
      </c>
      <c r="D173" s="52">
        <v>15469982</v>
      </c>
      <c r="E173" s="57" t="s">
        <v>1</v>
      </c>
      <c r="F173" s="57" t="s">
        <v>313</v>
      </c>
      <c r="G173" s="54">
        <v>2808729931</v>
      </c>
    </row>
    <row r="174" spans="1:7" ht="25" customHeight="1" thickBot="1" x14ac:dyDescent="0.35">
      <c r="A174" s="30"/>
      <c r="B174" s="33"/>
      <c r="C174" s="108" t="s">
        <v>3</v>
      </c>
      <c r="D174" s="52">
        <v>14129492</v>
      </c>
      <c r="E174" s="57" t="s">
        <v>1</v>
      </c>
      <c r="F174" s="57" t="s">
        <v>314</v>
      </c>
      <c r="G174" s="54">
        <v>2565350567</v>
      </c>
    </row>
    <row r="175" spans="1:7" ht="25" customHeight="1" thickBot="1" x14ac:dyDescent="0.35">
      <c r="A175" s="51" t="s">
        <v>975</v>
      </c>
      <c r="B175" s="72" t="s">
        <v>317</v>
      </c>
      <c r="C175" s="119" t="s">
        <v>172</v>
      </c>
      <c r="D175" s="101"/>
      <c r="E175" s="61"/>
      <c r="F175" s="61"/>
      <c r="G175" s="134"/>
    </row>
    <row r="176" spans="1:7" ht="25" customHeight="1" x14ac:dyDescent="0.3">
      <c r="A176" s="30" t="s">
        <v>975</v>
      </c>
      <c r="B176" s="33" t="s">
        <v>318</v>
      </c>
      <c r="C176" s="82" t="s">
        <v>194</v>
      </c>
      <c r="D176" s="52">
        <v>1449002</v>
      </c>
      <c r="E176" s="59" t="s">
        <v>1</v>
      </c>
      <c r="F176" s="59" t="s">
        <v>264</v>
      </c>
      <c r="G176" s="54">
        <v>41006756</v>
      </c>
    </row>
    <row r="177" spans="1:8" ht="25" customHeight="1" x14ac:dyDescent="0.3">
      <c r="A177" s="30"/>
      <c r="B177" s="33"/>
      <c r="C177" s="82" t="s">
        <v>133</v>
      </c>
      <c r="D177" s="52">
        <v>613154</v>
      </c>
      <c r="E177" s="59" t="s">
        <v>1</v>
      </c>
      <c r="F177" s="59" t="s">
        <v>319</v>
      </c>
      <c r="G177" s="54">
        <v>17352258</v>
      </c>
    </row>
    <row r="178" spans="1:8" ht="25" customHeight="1" x14ac:dyDescent="0.3">
      <c r="A178" s="30"/>
      <c r="B178" s="33"/>
      <c r="C178" s="82" t="s">
        <v>320</v>
      </c>
      <c r="D178" s="52">
        <v>9579</v>
      </c>
      <c r="E178" s="59" t="s">
        <v>1</v>
      </c>
      <c r="F178" s="59" t="s">
        <v>195</v>
      </c>
      <c r="G178" s="54">
        <v>2710857</v>
      </c>
    </row>
    <row r="179" spans="1:8" ht="25" customHeight="1" x14ac:dyDescent="0.3">
      <c r="A179" s="30"/>
      <c r="B179" s="33"/>
      <c r="C179" s="82" t="s">
        <v>321</v>
      </c>
      <c r="D179" s="52">
        <v>461</v>
      </c>
      <c r="E179" s="59" t="s">
        <v>1</v>
      </c>
      <c r="F179" s="59" t="s">
        <v>195</v>
      </c>
      <c r="G179" s="54">
        <v>1304630</v>
      </c>
    </row>
    <row r="180" spans="1:8" ht="25" customHeight="1" thickBot="1" x14ac:dyDescent="0.35">
      <c r="A180" s="31"/>
      <c r="B180" s="71"/>
      <c r="C180" s="115" t="s">
        <v>322</v>
      </c>
      <c r="D180" s="53">
        <v>414</v>
      </c>
      <c r="E180" s="60" t="s">
        <v>1</v>
      </c>
      <c r="F180" s="60" t="s">
        <v>195</v>
      </c>
      <c r="G180" s="55">
        <v>1171620</v>
      </c>
    </row>
    <row r="181" spans="1:8" ht="25" customHeight="1" x14ac:dyDescent="0.3">
      <c r="A181" s="30" t="s">
        <v>975</v>
      </c>
      <c r="B181" s="33" t="s">
        <v>323</v>
      </c>
      <c r="C181" s="82" t="s">
        <v>324</v>
      </c>
      <c r="D181" s="52">
        <v>25234</v>
      </c>
      <c r="E181" s="59" t="s">
        <v>162</v>
      </c>
      <c r="F181" s="59" t="s">
        <v>195</v>
      </c>
      <c r="G181" s="54">
        <v>2137824</v>
      </c>
    </row>
    <row r="182" spans="1:8" ht="25" customHeight="1" thickBot="1" x14ac:dyDescent="0.35">
      <c r="A182" s="31"/>
      <c r="B182" s="71"/>
      <c r="C182" s="115" t="s">
        <v>325</v>
      </c>
      <c r="D182" s="53">
        <v>23658</v>
      </c>
      <c r="E182" s="60" t="s">
        <v>162</v>
      </c>
      <c r="F182" s="60" t="s">
        <v>195</v>
      </c>
      <c r="G182" s="55">
        <v>2004305</v>
      </c>
    </row>
    <row r="183" spans="1:8" ht="25" customHeight="1" x14ac:dyDescent="0.3">
      <c r="A183" s="32" t="s">
        <v>1115</v>
      </c>
      <c r="B183" s="73" t="s">
        <v>1022</v>
      </c>
      <c r="C183" s="120" t="s">
        <v>7</v>
      </c>
      <c r="D183" s="52" t="s">
        <v>1005</v>
      </c>
      <c r="E183" s="59" t="s">
        <v>1</v>
      </c>
      <c r="F183" s="59" t="s">
        <v>1006</v>
      </c>
      <c r="G183" s="54" t="s">
        <v>1007</v>
      </c>
    </row>
    <row r="184" spans="1:8" ht="25" customHeight="1" x14ac:dyDescent="0.3">
      <c r="A184" s="32"/>
      <c r="C184" s="120" t="s">
        <v>118</v>
      </c>
      <c r="D184" s="52" t="s">
        <v>1008</v>
      </c>
      <c r="E184" s="59" t="s">
        <v>1</v>
      </c>
      <c r="F184" s="59" t="s">
        <v>833</v>
      </c>
      <c r="G184" s="54" t="s">
        <v>1009</v>
      </c>
    </row>
    <row r="185" spans="1:8" ht="25" customHeight="1" x14ac:dyDescent="0.3">
      <c r="A185" s="32"/>
      <c r="C185" s="120" t="s">
        <v>115</v>
      </c>
      <c r="D185" s="52" t="s">
        <v>1010</v>
      </c>
      <c r="E185" s="59" t="s">
        <v>1</v>
      </c>
      <c r="F185" s="59" t="s">
        <v>469</v>
      </c>
      <c r="G185" s="54" t="s">
        <v>1011</v>
      </c>
    </row>
    <row r="186" spans="1:8" ht="25" customHeight="1" x14ac:dyDescent="0.3">
      <c r="A186" s="32"/>
      <c r="C186" s="120" t="s">
        <v>32</v>
      </c>
      <c r="D186" s="52" t="s">
        <v>1012</v>
      </c>
      <c r="E186" s="59" t="s">
        <v>1</v>
      </c>
      <c r="F186" s="59" t="s">
        <v>1013</v>
      </c>
      <c r="G186" s="54" t="s">
        <v>1014</v>
      </c>
    </row>
    <row r="187" spans="1:8" ht="25" customHeight="1" x14ac:dyDescent="0.3">
      <c r="A187" s="32"/>
      <c r="C187" s="120" t="s">
        <v>189</v>
      </c>
      <c r="D187" s="52" t="s">
        <v>1015</v>
      </c>
      <c r="E187" s="59" t="s">
        <v>1</v>
      </c>
      <c r="F187" s="59" t="s">
        <v>607</v>
      </c>
      <c r="G187" s="54" t="s">
        <v>1016</v>
      </c>
    </row>
    <row r="188" spans="1:8" ht="25" customHeight="1" x14ac:dyDescent="0.3">
      <c r="A188" s="32"/>
      <c r="C188" s="120" t="s">
        <v>1017</v>
      </c>
      <c r="D188" s="52" t="s">
        <v>1018</v>
      </c>
      <c r="E188" s="59" t="s">
        <v>1</v>
      </c>
      <c r="F188" s="59" t="s">
        <v>236</v>
      </c>
      <c r="G188" s="54" t="s">
        <v>1019</v>
      </c>
      <c r="H188" s="56"/>
    </row>
    <row r="189" spans="1:8" ht="25" customHeight="1" thickBot="1" x14ac:dyDescent="0.35">
      <c r="A189" s="34"/>
      <c r="B189" s="71"/>
      <c r="C189" s="121" t="s">
        <v>3</v>
      </c>
      <c r="D189" s="53" t="s">
        <v>1020</v>
      </c>
      <c r="E189" s="60" t="s">
        <v>1</v>
      </c>
      <c r="F189" s="60" t="s">
        <v>433</v>
      </c>
      <c r="G189" s="55" t="s">
        <v>1021</v>
      </c>
      <c r="H189" s="56"/>
    </row>
    <row r="190" spans="1:8" ht="25" customHeight="1" x14ac:dyDescent="0.3">
      <c r="A190" s="32" t="s">
        <v>1115</v>
      </c>
      <c r="B190" s="33" t="s">
        <v>339</v>
      </c>
      <c r="C190" s="107" t="s">
        <v>1003</v>
      </c>
      <c r="D190" s="52">
        <v>229730647</v>
      </c>
      <c r="E190" s="57" t="s">
        <v>1</v>
      </c>
      <c r="F190" s="57" t="s">
        <v>340</v>
      </c>
      <c r="G190" s="54">
        <v>37756231834</v>
      </c>
      <c r="H190" s="56"/>
    </row>
    <row r="191" spans="1:8" ht="25" customHeight="1" x14ac:dyDescent="0.3">
      <c r="A191" s="32"/>
      <c r="B191" s="33"/>
      <c r="C191" s="108" t="s">
        <v>3</v>
      </c>
      <c r="D191" s="52">
        <v>189690998</v>
      </c>
      <c r="E191" s="57" t="s">
        <v>1</v>
      </c>
      <c r="F191" s="57" t="s">
        <v>341</v>
      </c>
      <c r="G191" s="54">
        <v>31175715521</v>
      </c>
      <c r="H191" s="56"/>
    </row>
    <row r="192" spans="1:8" ht="25" customHeight="1" x14ac:dyDescent="0.3">
      <c r="A192" s="32"/>
      <c r="B192" s="33"/>
      <c r="C192" s="109" t="s">
        <v>5</v>
      </c>
      <c r="D192" s="52">
        <v>140270595</v>
      </c>
      <c r="E192" s="57" t="s">
        <v>1</v>
      </c>
      <c r="F192" s="57" t="s">
        <v>342</v>
      </c>
      <c r="G192" s="54">
        <v>23053472288</v>
      </c>
      <c r="H192" s="56"/>
    </row>
    <row r="193" spans="1:8" ht="25" customHeight="1" x14ac:dyDescent="0.3">
      <c r="A193" s="32"/>
      <c r="B193" s="33"/>
      <c r="C193" s="109" t="s">
        <v>11</v>
      </c>
      <c r="D193" s="52">
        <v>40825241</v>
      </c>
      <c r="E193" s="57" t="s">
        <v>1</v>
      </c>
      <c r="F193" s="57" t="s">
        <v>215</v>
      </c>
      <c r="G193" s="54">
        <v>6709628358</v>
      </c>
      <c r="H193" s="56"/>
    </row>
    <row r="194" spans="1:8" ht="25" customHeight="1" thickBot="1" x14ac:dyDescent="0.35">
      <c r="A194" s="34"/>
      <c r="B194" s="71"/>
      <c r="C194" s="110" t="s">
        <v>153</v>
      </c>
      <c r="D194" s="53">
        <v>34574792</v>
      </c>
      <c r="E194" s="58" t="s">
        <v>1</v>
      </c>
      <c r="F194" s="58" t="s">
        <v>12</v>
      </c>
      <c r="G194" s="55">
        <v>5682367065</v>
      </c>
      <c r="H194" s="56"/>
    </row>
    <row r="195" spans="1:8" ht="25" customHeight="1" x14ac:dyDescent="0.3">
      <c r="A195" s="32" t="s">
        <v>1115</v>
      </c>
      <c r="B195" s="33" t="s">
        <v>987</v>
      </c>
      <c r="C195" s="122" t="s">
        <v>650</v>
      </c>
      <c r="D195" s="52" t="s">
        <v>989</v>
      </c>
      <c r="E195" s="57" t="s">
        <v>1</v>
      </c>
      <c r="F195" s="57" t="s">
        <v>994</v>
      </c>
      <c r="G195" s="54" t="s">
        <v>998</v>
      </c>
    </row>
    <row r="196" spans="1:8" ht="25" customHeight="1" x14ac:dyDescent="0.3">
      <c r="A196" s="32"/>
      <c r="B196" s="33"/>
      <c r="C196" s="123" t="s">
        <v>3</v>
      </c>
      <c r="D196" s="52" t="s">
        <v>990</v>
      </c>
      <c r="E196" s="57" t="s">
        <v>1</v>
      </c>
      <c r="F196" s="57" t="s">
        <v>995</v>
      </c>
      <c r="G196" s="54" t="s">
        <v>999</v>
      </c>
    </row>
    <row r="197" spans="1:8" ht="25" customHeight="1" x14ac:dyDescent="0.3">
      <c r="A197" s="32"/>
      <c r="B197" s="33"/>
      <c r="C197" s="122" t="s">
        <v>988</v>
      </c>
      <c r="D197" s="52" t="s">
        <v>991</v>
      </c>
      <c r="E197" s="57" t="s">
        <v>1</v>
      </c>
      <c r="F197" s="57" t="s">
        <v>996</v>
      </c>
      <c r="G197" s="54" t="s">
        <v>1000</v>
      </c>
    </row>
    <row r="198" spans="1:8" ht="25" customHeight="1" x14ac:dyDescent="0.3">
      <c r="A198" s="32"/>
      <c r="B198" s="33"/>
      <c r="C198" s="107" t="s">
        <v>1003</v>
      </c>
      <c r="D198" s="52" t="s">
        <v>992</v>
      </c>
      <c r="E198" s="57" t="s">
        <v>1</v>
      </c>
      <c r="F198" s="57" t="s">
        <v>997</v>
      </c>
      <c r="G198" s="54" t="s">
        <v>1001</v>
      </c>
    </row>
    <row r="199" spans="1:8" ht="25" customHeight="1" thickBot="1" x14ac:dyDescent="0.35">
      <c r="A199" s="34"/>
      <c r="B199" s="71"/>
      <c r="C199" s="124" t="s">
        <v>13</v>
      </c>
      <c r="D199" s="53" t="s">
        <v>993</v>
      </c>
      <c r="E199" s="58" t="s">
        <v>1</v>
      </c>
      <c r="F199" s="58" t="s">
        <v>702</v>
      </c>
      <c r="G199" s="55" t="s">
        <v>1002</v>
      </c>
    </row>
    <row r="200" spans="1:8" ht="25" customHeight="1" x14ac:dyDescent="0.3">
      <c r="A200" s="32" t="s">
        <v>1115</v>
      </c>
      <c r="B200" s="33" t="s">
        <v>358</v>
      </c>
      <c r="C200" s="107" t="s">
        <v>1003</v>
      </c>
      <c r="D200" s="52">
        <v>450914119</v>
      </c>
      <c r="E200" s="59" t="s">
        <v>1</v>
      </c>
      <c r="F200" s="59" t="s">
        <v>355</v>
      </c>
      <c r="G200" s="54">
        <v>16336618531</v>
      </c>
    </row>
    <row r="201" spans="1:8" ht="25" customHeight="1" x14ac:dyDescent="0.3">
      <c r="A201" s="32"/>
      <c r="B201" s="33"/>
      <c r="C201" s="125" t="s">
        <v>3</v>
      </c>
      <c r="D201" s="52">
        <v>405733970</v>
      </c>
      <c r="E201" s="59" t="s">
        <v>1</v>
      </c>
      <c r="F201" s="59" t="s">
        <v>286</v>
      </c>
      <c r="G201" s="54">
        <v>14699741733</v>
      </c>
    </row>
    <row r="202" spans="1:8" ht="25" customHeight="1" x14ac:dyDescent="0.3">
      <c r="A202" s="32"/>
      <c r="B202" s="33"/>
      <c r="C202" s="82" t="s">
        <v>5</v>
      </c>
      <c r="D202" s="52">
        <v>274886855</v>
      </c>
      <c r="E202" s="59" t="s">
        <v>1</v>
      </c>
      <c r="F202" s="59" t="s">
        <v>356</v>
      </c>
      <c r="G202" s="54">
        <v>9959150756</v>
      </c>
    </row>
    <row r="203" spans="1:8" ht="25" customHeight="1" x14ac:dyDescent="0.3">
      <c r="A203" s="32"/>
      <c r="B203" s="33"/>
      <c r="C203" s="82" t="s">
        <v>115</v>
      </c>
      <c r="D203" s="52">
        <v>249780583</v>
      </c>
      <c r="E203" s="59" t="s">
        <v>1</v>
      </c>
      <c r="F203" s="59" t="s">
        <v>357</v>
      </c>
      <c r="G203" s="54">
        <v>9049550522</v>
      </c>
    </row>
    <row r="204" spans="1:8" ht="25" customHeight="1" thickBot="1" x14ac:dyDescent="0.35">
      <c r="A204" s="34"/>
      <c r="B204" s="71"/>
      <c r="C204" s="115" t="s">
        <v>33</v>
      </c>
      <c r="D204" s="53">
        <v>230086394</v>
      </c>
      <c r="E204" s="60" t="s">
        <v>1</v>
      </c>
      <c r="F204" s="60" t="s">
        <v>41</v>
      </c>
      <c r="G204" s="55">
        <v>8336030054</v>
      </c>
    </row>
    <row r="205" spans="1:8" ht="25" customHeight="1" x14ac:dyDescent="0.3">
      <c r="A205" s="32" t="s">
        <v>1115</v>
      </c>
      <c r="B205" s="33" t="s">
        <v>1240</v>
      </c>
      <c r="C205" s="82" t="s">
        <v>1229</v>
      </c>
      <c r="D205" s="80" t="s">
        <v>1230</v>
      </c>
      <c r="F205" s="81">
        <v>3.0200000000000001E-2</v>
      </c>
      <c r="G205" s="54"/>
    </row>
    <row r="206" spans="1:8" ht="25" customHeight="1" x14ac:dyDescent="0.3">
      <c r="A206" s="32"/>
      <c r="B206" s="33"/>
      <c r="C206" s="82" t="s">
        <v>15</v>
      </c>
      <c r="D206" s="80" t="s">
        <v>1231</v>
      </c>
      <c r="F206" s="81">
        <v>2.98E-2</v>
      </c>
      <c r="G206" s="54"/>
    </row>
    <row r="207" spans="1:8" ht="25" customHeight="1" x14ac:dyDescent="0.3">
      <c r="A207" s="32"/>
      <c r="B207" s="33"/>
      <c r="C207" s="107" t="s">
        <v>1003</v>
      </c>
      <c r="D207" s="80" t="s">
        <v>1232</v>
      </c>
      <c r="F207" s="81">
        <v>2.4899999999999999E-2</v>
      </c>
      <c r="G207" s="54"/>
    </row>
    <row r="208" spans="1:8" ht="25" customHeight="1" x14ac:dyDescent="0.3">
      <c r="A208" s="32"/>
      <c r="B208" s="33"/>
      <c r="C208" s="82" t="s">
        <v>1233</v>
      </c>
      <c r="D208" s="80" t="s">
        <v>1234</v>
      </c>
      <c r="F208" s="81">
        <v>1.4E-2</v>
      </c>
      <c r="G208" s="54"/>
    </row>
    <row r="209" spans="1:7" ht="25" customHeight="1" x14ac:dyDescent="0.3">
      <c r="A209" s="32"/>
      <c r="B209" s="33"/>
      <c r="C209" s="82" t="s">
        <v>113</v>
      </c>
      <c r="D209" s="80" t="s">
        <v>1235</v>
      </c>
      <c r="F209" s="81">
        <v>1.2200000000000001E-2</v>
      </c>
      <c r="G209" s="54"/>
    </row>
    <row r="210" spans="1:7" ht="25" customHeight="1" x14ac:dyDescent="0.3">
      <c r="A210" s="32"/>
      <c r="B210" s="33"/>
      <c r="C210" s="82" t="s">
        <v>1182</v>
      </c>
      <c r="D210" s="80" t="s">
        <v>1236</v>
      </c>
      <c r="F210" s="81">
        <v>1.2E-2</v>
      </c>
      <c r="G210" s="54"/>
    </row>
    <row r="211" spans="1:7" ht="25" customHeight="1" x14ac:dyDescent="0.3">
      <c r="A211" s="32"/>
      <c r="B211" s="33"/>
      <c r="C211" s="82" t="s">
        <v>1156</v>
      </c>
      <c r="D211" s="80" t="s">
        <v>1237</v>
      </c>
      <c r="F211" s="81">
        <v>1.1900000000000001E-2</v>
      </c>
      <c r="G211" s="54"/>
    </row>
    <row r="212" spans="1:7" ht="25" customHeight="1" x14ac:dyDescent="0.3">
      <c r="A212" s="32"/>
      <c r="B212" s="33"/>
      <c r="C212" s="82" t="s">
        <v>1184</v>
      </c>
      <c r="D212" s="80" t="s">
        <v>1238</v>
      </c>
      <c r="F212" s="81">
        <v>1.1599999999999999E-2</v>
      </c>
      <c r="G212" s="54"/>
    </row>
    <row r="213" spans="1:7" ht="58" customHeight="1" thickBot="1" x14ac:dyDescent="0.35">
      <c r="A213" s="34"/>
      <c r="B213" s="71"/>
      <c r="C213" s="113" t="s">
        <v>1186</v>
      </c>
      <c r="D213" s="83" t="s">
        <v>1239</v>
      </c>
      <c r="E213" s="58"/>
      <c r="F213" s="84">
        <v>1.09E-2</v>
      </c>
      <c r="G213" s="55"/>
    </row>
    <row r="214" spans="1:7" ht="25" customHeight="1" x14ac:dyDescent="0.3">
      <c r="A214" s="32"/>
      <c r="B214" s="33"/>
      <c r="C214" s="82"/>
      <c r="D214" s="52"/>
      <c r="E214" s="59"/>
      <c r="F214" s="59"/>
      <c r="G214" s="54"/>
    </row>
    <row r="215" spans="1:7" ht="25" customHeight="1" x14ac:dyDescent="0.3">
      <c r="A215" s="32"/>
      <c r="B215" s="33"/>
      <c r="C215" s="82"/>
      <c r="D215" s="52"/>
      <c r="E215" s="59"/>
      <c r="F215" s="59"/>
      <c r="G215" s="54"/>
    </row>
    <row r="216" spans="1:7" ht="25" customHeight="1" x14ac:dyDescent="0.3">
      <c r="A216" s="32"/>
      <c r="B216" s="33"/>
      <c r="C216" s="82"/>
      <c r="D216" s="52"/>
      <c r="E216" s="59"/>
      <c r="F216" s="59"/>
      <c r="G216" s="54"/>
    </row>
    <row r="217" spans="1:7" ht="25" customHeight="1" x14ac:dyDescent="0.3">
      <c r="A217" s="32" t="s">
        <v>1114</v>
      </c>
      <c r="B217" s="33" t="s">
        <v>1037</v>
      </c>
      <c r="C217" s="82" t="s">
        <v>1023</v>
      </c>
      <c r="D217" s="52" t="s">
        <v>1024</v>
      </c>
      <c r="E217" s="59" t="s">
        <v>1</v>
      </c>
      <c r="F217" s="66">
        <v>9.9400000000000002E-2</v>
      </c>
      <c r="G217" s="54" t="s">
        <v>1025</v>
      </c>
    </row>
    <row r="218" spans="1:7" ht="25" customHeight="1" x14ac:dyDescent="0.3">
      <c r="A218" s="32"/>
      <c r="B218" s="33"/>
      <c r="C218" s="82" t="s">
        <v>1026</v>
      </c>
      <c r="D218" s="52" t="s">
        <v>1027</v>
      </c>
      <c r="E218" s="59" t="s">
        <v>1</v>
      </c>
      <c r="F218" s="66">
        <v>9.7799999999999998E-2</v>
      </c>
      <c r="G218" s="54" t="s">
        <v>1028</v>
      </c>
    </row>
    <row r="219" spans="1:7" ht="25" customHeight="1" x14ac:dyDescent="0.3">
      <c r="A219" s="32"/>
      <c r="B219" s="33"/>
      <c r="C219" s="107" t="s">
        <v>1003</v>
      </c>
      <c r="D219" s="52" t="s">
        <v>1029</v>
      </c>
      <c r="E219" s="59" t="s">
        <v>1</v>
      </c>
      <c r="F219" s="66">
        <v>8.3099999999999993E-2</v>
      </c>
      <c r="G219" s="54" t="s">
        <v>1030</v>
      </c>
    </row>
    <row r="220" spans="1:7" ht="25" customHeight="1" x14ac:dyDescent="0.3">
      <c r="A220" s="32"/>
      <c r="B220" s="33"/>
      <c r="C220" s="82" t="s">
        <v>1031</v>
      </c>
      <c r="D220" s="52" t="s">
        <v>1032</v>
      </c>
      <c r="E220" s="59" t="s">
        <v>1</v>
      </c>
      <c r="F220" s="66">
        <v>4.2599999999999999E-2</v>
      </c>
      <c r="G220" s="54" t="s">
        <v>1033</v>
      </c>
    </row>
    <row r="221" spans="1:7" ht="25" customHeight="1" thickBot="1" x14ac:dyDescent="0.35">
      <c r="A221" s="34"/>
      <c r="B221" s="71"/>
      <c r="C221" s="115" t="s">
        <v>1034</v>
      </c>
      <c r="D221" s="53" t="s">
        <v>1035</v>
      </c>
      <c r="E221" s="60" t="s">
        <v>1</v>
      </c>
      <c r="F221" s="67">
        <v>3.1899999999999998E-2</v>
      </c>
      <c r="G221" s="55" t="s">
        <v>1036</v>
      </c>
    </row>
    <row r="222" spans="1:7" ht="25" customHeight="1" x14ac:dyDescent="0.3">
      <c r="A222" s="32" t="s">
        <v>1114</v>
      </c>
      <c r="B222" s="33" t="s">
        <v>377</v>
      </c>
      <c r="C222" s="82" t="s">
        <v>85</v>
      </c>
      <c r="D222" s="52">
        <v>87947245</v>
      </c>
      <c r="E222" s="59" t="s">
        <v>1</v>
      </c>
      <c r="F222" s="59" t="s">
        <v>378</v>
      </c>
      <c r="G222" s="54">
        <v>3138837174</v>
      </c>
    </row>
    <row r="223" spans="1:7" ht="25" customHeight="1" x14ac:dyDescent="0.3">
      <c r="A223" s="32"/>
      <c r="B223" s="33"/>
      <c r="C223" s="82" t="s">
        <v>32</v>
      </c>
      <c r="D223" s="52">
        <v>19889711</v>
      </c>
      <c r="E223" s="59" t="s">
        <v>1</v>
      </c>
      <c r="F223" s="59" t="s">
        <v>257</v>
      </c>
      <c r="G223" s="54">
        <v>709863785</v>
      </c>
    </row>
    <row r="224" spans="1:7" ht="25" customHeight="1" x14ac:dyDescent="0.3">
      <c r="A224" s="32"/>
      <c r="B224" s="33"/>
      <c r="C224" s="82" t="s">
        <v>9</v>
      </c>
      <c r="D224" s="52">
        <v>17148962</v>
      </c>
      <c r="E224" s="59" t="s">
        <v>1</v>
      </c>
      <c r="F224" s="59" t="s">
        <v>379</v>
      </c>
      <c r="G224" s="54">
        <v>612046453</v>
      </c>
    </row>
    <row r="225" spans="1:7" ht="25" customHeight="1" x14ac:dyDescent="0.3">
      <c r="A225" s="32"/>
      <c r="B225" s="33"/>
      <c r="C225" s="82" t="s">
        <v>189</v>
      </c>
      <c r="D225" s="52">
        <v>17021985</v>
      </c>
      <c r="E225" s="59" t="s">
        <v>1</v>
      </c>
      <c r="F225" s="59" t="s">
        <v>379</v>
      </c>
      <c r="G225" s="54">
        <v>607514644</v>
      </c>
    </row>
    <row r="226" spans="1:7" ht="25" customHeight="1" thickBot="1" x14ac:dyDescent="0.35">
      <c r="A226" s="34"/>
      <c r="B226" s="71"/>
      <c r="C226" s="115" t="s">
        <v>7</v>
      </c>
      <c r="D226" s="53">
        <v>15543281</v>
      </c>
      <c r="E226" s="60" t="s">
        <v>1</v>
      </c>
      <c r="F226" s="60" t="s">
        <v>197</v>
      </c>
      <c r="G226" s="55">
        <v>554739698</v>
      </c>
    </row>
    <row r="227" spans="1:7" ht="25" customHeight="1" x14ac:dyDescent="0.3">
      <c r="A227" s="32" t="s">
        <v>1114</v>
      </c>
      <c r="B227" s="33" t="s">
        <v>345</v>
      </c>
      <c r="C227" s="109" t="s">
        <v>85</v>
      </c>
      <c r="D227" s="52">
        <v>21670237</v>
      </c>
      <c r="E227" s="57" t="s">
        <v>1</v>
      </c>
      <c r="F227" s="57" t="s">
        <v>346</v>
      </c>
      <c r="G227" s="54">
        <v>1852371858</v>
      </c>
    </row>
    <row r="228" spans="1:7" ht="25" customHeight="1" x14ac:dyDescent="0.3">
      <c r="A228" s="32"/>
      <c r="B228" s="33"/>
      <c r="C228" s="109" t="s">
        <v>118</v>
      </c>
      <c r="D228" s="52">
        <v>20543800</v>
      </c>
      <c r="E228" s="57" t="s">
        <v>1</v>
      </c>
      <c r="F228" s="57" t="s">
        <v>347</v>
      </c>
      <c r="G228" s="54">
        <v>1756084024</v>
      </c>
    </row>
    <row r="229" spans="1:7" ht="25" customHeight="1" x14ac:dyDescent="0.3">
      <c r="A229" s="32"/>
      <c r="B229" s="33"/>
      <c r="C229" s="109" t="s">
        <v>289</v>
      </c>
      <c r="D229" s="52">
        <v>19768777</v>
      </c>
      <c r="E229" s="57" t="s">
        <v>1</v>
      </c>
      <c r="F229" s="57" t="s">
        <v>348</v>
      </c>
      <c r="G229" s="54">
        <v>1689835057</v>
      </c>
    </row>
    <row r="230" spans="1:7" ht="25" customHeight="1" x14ac:dyDescent="0.3">
      <c r="A230" s="32"/>
      <c r="B230" s="33"/>
      <c r="C230" s="109" t="s">
        <v>189</v>
      </c>
      <c r="D230" s="52">
        <v>9657603</v>
      </c>
      <c r="E230" s="57" t="s">
        <v>1</v>
      </c>
      <c r="F230" s="57" t="s">
        <v>349</v>
      </c>
      <c r="G230" s="54">
        <v>825531904</v>
      </c>
    </row>
    <row r="231" spans="1:7" ht="25" customHeight="1" thickBot="1" x14ac:dyDescent="0.35">
      <c r="A231" s="34"/>
      <c r="B231" s="71"/>
      <c r="C231" s="110" t="s">
        <v>124</v>
      </c>
      <c r="D231" s="53">
        <v>9189032</v>
      </c>
      <c r="E231" s="58" t="s">
        <v>1</v>
      </c>
      <c r="F231" s="58" t="s">
        <v>260</v>
      </c>
      <c r="G231" s="55">
        <v>785478455</v>
      </c>
    </row>
    <row r="232" spans="1:7" ht="25" customHeight="1" x14ac:dyDescent="0.3">
      <c r="A232" s="32" t="s">
        <v>1114</v>
      </c>
      <c r="B232" s="33" t="s">
        <v>359</v>
      </c>
      <c r="C232" s="107" t="s">
        <v>1003</v>
      </c>
      <c r="D232" s="52">
        <v>225205929</v>
      </c>
      <c r="E232" s="57" t="s">
        <v>1</v>
      </c>
      <c r="F232" s="57" t="s">
        <v>360</v>
      </c>
      <c r="G232" s="54">
        <v>17361125066</v>
      </c>
    </row>
    <row r="233" spans="1:7" ht="25" customHeight="1" x14ac:dyDescent="0.3">
      <c r="A233" s="32"/>
      <c r="B233" s="33"/>
      <c r="C233" s="108" t="s">
        <v>3</v>
      </c>
      <c r="D233" s="52">
        <v>193928410</v>
      </c>
      <c r="E233" s="57" t="s">
        <v>1</v>
      </c>
      <c r="F233" s="57" t="s">
        <v>361</v>
      </c>
      <c r="G233" s="54">
        <v>14949941126</v>
      </c>
    </row>
    <row r="234" spans="1:7" ht="25" customHeight="1" x14ac:dyDescent="0.3">
      <c r="A234" s="32"/>
      <c r="B234" s="33"/>
      <c r="C234" s="109" t="s">
        <v>5</v>
      </c>
      <c r="D234" s="52">
        <v>112688934</v>
      </c>
      <c r="E234" s="57" t="s">
        <v>1</v>
      </c>
      <c r="F234" s="57" t="s">
        <v>362</v>
      </c>
      <c r="G234" s="54">
        <v>8687189922</v>
      </c>
    </row>
    <row r="235" spans="1:7" ht="25" customHeight="1" x14ac:dyDescent="0.3">
      <c r="A235" s="32"/>
      <c r="B235" s="33"/>
      <c r="C235" s="109" t="s">
        <v>11</v>
      </c>
      <c r="D235" s="52">
        <v>42774518</v>
      </c>
      <c r="E235" s="57" t="s">
        <v>1</v>
      </c>
      <c r="F235" s="57" t="s">
        <v>363</v>
      </c>
      <c r="G235" s="54">
        <v>3297487592</v>
      </c>
    </row>
    <row r="236" spans="1:7" ht="25" customHeight="1" thickBot="1" x14ac:dyDescent="0.35">
      <c r="A236" s="34"/>
      <c r="B236" s="71"/>
      <c r="C236" s="110" t="s">
        <v>115</v>
      </c>
      <c r="D236" s="53">
        <v>39596585</v>
      </c>
      <c r="E236" s="58" t="s">
        <v>1</v>
      </c>
      <c r="F236" s="58" t="s">
        <v>364</v>
      </c>
      <c r="G236" s="55">
        <v>3052500737</v>
      </c>
    </row>
    <row r="237" spans="1:7" ht="25" customHeight="1" x14ac:dyDescent="0.3">
      <c r="A237" s="32" t="s">
        <v>1114</v>
      </c>
      <c r="B237" s="33" t="s">
        <v>371</v>
      </c>
      <c r="C237" s="126" t="s">
        <v>85</v>
      </c>
      <c r="D237" s="102">
        <v>69061384</v>
      </c>
      <c r="E237" s="63" t="s">
        <v>1</v>
      </c>
      <c r="F237" s="63" t="s">
        <v>114</v>
      </c>
      <c r="G237" s="135">
        <v>3415776052</v>
      </c>
    </row>
    <row r="238" spans="1:7" ht="25" customHeight="1" x14ac:dyDescent="0.3">
      <c r="A238" s="32"/>
      <c r="B238" s="33"/>
      <c r="C238" s="126" t="s">
        <v>189</v>
      </c>
      <c r="D238" s="102">
        <v>18132625</v>
      </c>
      <c r="E238" s="63" t="s">
        <v>1</v>
      </c>
      <c r="F238" s="63" t="s">
        <v>372</v>
      </c>
      <c r="G238" s="135">
        <v>896839632</v>
      </c>
    </row>
    <row r="239" spans="1:7" ht="25" customHeight="1" x14ac:dyDescent="0.3">
      <c r="A239" s="32"/>
      <c r="B239" s="33"/>
      <c r="C239" s="127" t="s">
        <v>3</v>
      </c>
      <c r="D239" s="102">
        <v>15098387</v>
      </c>
      <c r="E239" s="63" t="s">
        <v>1</v>
      </c>
      <c r="F239" s="63" t="s">
        <v>373</v>
      </c>
      <c r="G239" s="135">
        <v>746766221</v>
      </c>
    </row>
    <row r="240" spans="1:7" ht="25" customHeight="1" x14ac:dyDescent="0.3">
      <c r="A240" s="32"/>
      <c r="B240" s="33"/>
      <c r="C240" s="126" t="s">
        <v>9</v>
      </c>
      <c r="D240" s="102">
        <v>14514444</v>
      </c>
      <c r="E240" s="63" t="s">
        <v>1</v>
      </c>
      <c r="F240" s="63" t="s">
        <v>374</v>
      </c>
      <c r="G240" s="135">
        <v>717884400</v>
      </c>
    </row>
    <row r="241" spans="1:7" ht="25" customHeight="1" thickBot="1" x14ac:dyDescent="0.35">
      <c r="A241" s="34"/>
      <c r="B241" s="71"/>
      <c r="C241" s="110" t="s">
        <v>124</v>
      </c>
      <c r="D241" s="103">
        <v>9091139</v>
      </c>
      <c r="E241" s="64" t="s">
        <v>1</v>
      </c>
      <c r="F241" s="64" t="s">
        <v>160</v>
      </c>
      <c r="G241" s="136">
        <v>449647734</v>
      </c>
    </row>
    <row r="242" spans="1:7" ht="25" customHeight="1" x14ac:dyDescent="0.3">
      <c r="A242" s="32" t="s">
        <v>1114</v>
      </c>
      <c r="B242" s="33" t="s">
        <v>365</v>
      </c>
      <c r="C242" s="107" t="s">
        <v>1003</v>
      </c>
      <c r="D242" s="52">
        <v>143733946</v>
      </c>
      <c r="E242" s="59" t="s">
        <v>1</v>
      </c>
      <c r="F242" s="59" t="s">
        <v>366</v>
      </c>
      <c r="G242" s="54">
        <v>15554887636</v>
      </c>
    </row>
    <row r="243" spans="1:7" ht="25" customHeight="1" x14ac:dyDescent="0.3">
      <c r="A243" s="32"/>
      <c r="B243" s="33"/>
      <c r="C243" s="117" t="s">
        <v>3</v>
      </c>
      <c r="D243" s="52">
        <v>126615997</v>
      </c>
      <c r="E243" s="59" t="s">
        <v>1</v>
      </c>
      <c r="F243" s="59" t="s">
        <v>229</v>
      </c>
      <c r="G243" s="54">
        <v>13702383195</v>
      </c>
    </row>
    <row r="244" spans="1:7" ht="25" customHeight="1" x14ac:dyDescent="0.3">
      <c r="A244" s="32"/>
      <c r="B244" s="33"/>
      <c r="C244" s="82" t="s">
        <v>5</v>
      </c>
      <c r="D244" s="52">
        <v>75495948</v>
      </c>
      <c r="E244" s="59" t="s">
        <v>1</v>
      </c>
      <c r="F244" s="59" t="s">
        <v>367</v>
      </c>
      <c r="G244" s="54">
        <v>8170171492</v>
      </c>
    </row>
    <row r="245" spans="1:7" ht="25" customHeight="1" x14ac:dyDescent="0.3">
      <c r="A245" s="32"/>
      <c r="B245" s="33"/>
      <c r="C245" s="82" t="s">
        <v>9</v>
      </c>
      <c r="D245" s="52">
        <v>36663803</v>
      </c>
      <c r="E245" s="59" t="s">
        <v>1</v>
      </c>
      <c r="F245" s="59" t="s">
        <v>368</v>
      </c>
      <c r="G245" s="54">
        <v>3967756760</v>
      </c>
    </row>
    <row r="246" spans="1:7" ht="25" customHeight="1" thickBot="1" x14ac:dyDescent="0.35">
      <c r="A246" s="34"/>
      <c r="B246" s="71"/>
      <c r="C246" s="115" t="s">
        <v>18</v>
      </c>
      <c r="D246" s="53">
        <v>33664795</v>
      </c>
      <c r="E246" s="60" t="s">
        <v>1</v>
      </c>
      <c r="F246" s="60" t="s">
        <v>291</v>
      </c>
      <c r="G246" s="55">
        <v>3643204114</v>
      </c>
    </row>
    <row r="247" spans="1:7" ht="25" customHeight="1" x14ac:dyDescent="0.3">
      <c r="A247" s="35" t="s">
        <v>976</v>
      </c>
      <c r="B247" s="33" t="s">
        <v>1038</v>
      </c>
      <c r="C247" s="107" t="s">
        <v>1003</v>
      </c>
      <c r="D247" s="52" t="s">
        <v>948</v>
      </c>
      <c r="E247" s="59" t="s">
        <v>1</v>
      </c>
      <c r="F247" s="59" t="s">
        <v>524</v>
      </c>
      <c r="G247" s="54" t="s">
        <v>949</v>
      </c>
    </row>
    <row r="248" spans="1:7" ht="25" customHeight="1" x14ac:dyDescent="0.3">
      <c r="A248" s="35"/>
      <c r="B248" s="33"/>
      <c r="C248" s="117" t="s">
        <v>3</v>
      </c>
      <c r="D248" s="52" t="s">
        <v>950</v>
      </c>
      <c r="E248" s="59" t="s">
        <v>1</v>
      </c>
      <c r="F248" s="59" t="s">
        <v>951</v>
      </c>
      <c r="G248" s="54" t="s">
        <v>952</v>
      </c>
    </row>
    <row r="249" spans="1:7" ht="25" customHeight="1" x14ac:dyDescent="0.3">
      <c r="A249" s="35"/>
      <c r="B249" s="33"/>
      <c r="C249" s="82" t="s">
        <v>33</v>
      </c>
      <c r="D249" s="52" t="s">
        <v>953</v>
      </c>
      <c r="E249" s="59" t="s">
        <v>1</v>
      </c>
      <c r="F249" s="59" t="s">
        <v>954</v>
      </c>
      <c r="G249" s="54" t="s">
        <v>955</v>
      </c>
    </row>
    <row r="250" spans="1:7" ht="25" customHeight="1" x14ac:dyDescent="0.3">
      <c r="A250" s="35"/>
      <c r="B250" s="33"/>
      <c r="C250" s="82" t="s">
        <v>5</v>
      </c>
      <c r="D250" s="52" t="s">
        <v>956</v>
      </c>
      <c r="E250" s="59" t="s">
        <v>1</v>
      </c>
      <c r="F250" s="59" t="s">
        <v>220</v>
      </c>
      <c r="G250" s="54" t="s">
        <v>957</v>
      </c>
    </row>
    <row r="251" spans="1:7" ht="25" customHeight="1" thickBot="1" x14ac:dyDescent="0.35">
      <c r="A251" s="36"/>
      <c r="B251" s="71"/>
      <c r="C251" s="115" t="s">
        <v>958</v>
      </c>
      <c r="D251" s="53" t="s">
        <v>959</v>
      </c>
      <c r="E251" s="60" t="s">
        <v>1</v>
      </c>
      <c r="F251" s="60" t="s">
        <v>960</v>
      </c>
      <c r="G251" s="55" t="s">
        <v>961</v>
      </c>
    </row>
    <row r="252" spans="1:7" ht="25" customHeight="1" x14ac:dyDescent="0.3">
      <c r="A252" s="35" t="s">
        <v>976</v>
      </c>
      <c r="B252" s="33" t="s">
        <v>1039</v>
      </c>
      <c r="C252" s="82" t="s">
        <v>1213</v>
      </c>
      <c r="D252" s="52"/>
      <c r="E252" s="59"/>
      <c r="F252" s="59"/>
      <c r="G252" s="54"/>
    </row>
    <row r="253" spans="1:7" ht="25" customHeight="1" x14ac:dyDescent="0.3">
      <c r="A253" s="35"/>
      <c r="B253" s="33"/>
      <c r="C253" s="128" t="s">
        <v>1054</v>
      </c>
      <c r="G253" s="54"/>
    </row>
    <row r="254" spans="1:7" ht="25" customHeight="1" x14ac:dyDescent="0.35">
      <c r="A254" s="35"/>
      <c r="B254" s="33"/>
      <c r="C254" s="129" t="s">
        <v>1044</v>
      </c>
      <c r="E254" s="59"/>
      <c r="F254" s="52" t="s">
        <v>1040</v>
      </c>
      <c r="G254" s="54"/>
    </row>
    <row r="255" spans="1:7" ht="25" customHeight="1" x14ac:dyDescent="0.35">
      <c r="A255" s="35"/>
      <c r="B255" s="33"/>
      <c r="C255" s="129" t="s">
        <v>1045</v>
      </c>
      <c r="E255" s="59"/>
      <c r="F255" s="52" t="s">
        <v>1041</v>
      </c>
      <c r="G255" s="54"/>
    </row>
    <row r="256" spans="1:7" ht="25" customHeight="1" x14ac:dyDescent="0.35">
      <c r="A256" s="35"/>
      <c r="B256" s="33"/>
      <c r="C256" s="129" t="s">
        <v>1046</v>
      </c>
      <c r="E256" s="59"/>
      <c r="F256" s="52" t="s">
        <v>61</v>
      </c>
      <c r="G256" s="54"/>
    </row>
    <row r="257" spans="1:7" ht="25" customHeight="1" x14ac:dyDescent="0.35">
      <c r="A257" s="35"/>
      <c r="B257" s="33"/>
      <c r="C257" s="129" t="s">
        <v>1047</v>
      </c>
      <c r="E257" s="59"/>
      <c r="F257" s="52" t="s">
        <v>567</v>
      </c>
      <c r="G257" s="54"/>
    </row>
    <row r="258" spans="1:7" ht="25" customHeight="1" x14ac:dyDescent="0.35">
      <c r="A258" s="35"/>
      <c r="B258" s="33"/>
      <c r="C258" s="129" t="s">
        <v>1048</v>
      </c>
      <c r="E258" s="59"/>
      <c r="F258" s="52" t="s">
        <v>290</v>
      </c>
      <c r="G258" s="54"/>
    </row>
    <row r="259" spans="1:7" ht="25" customHeight="1" x14ac:dyDescent="0.35">
      <c r="A259" s="35"/>
      <c r="B259" s="33"/>
      <c r="C259" s="129" t="s">
        <v>1049</v>
      </c>
      <c r="E259" s="59"/>
      <c r="F259" s="52" t="s">
        <v>1042</v>
      </c>
      <c r="G259" s="54"/>
    </row>
    <row r="260" spans="1:7" ht="25" customHeight="1" x14ac:dyDescent="0.35">
      <c r="A260" s="35"/>
      <c r="B260" s="33"/>
      <c r="C260" s="129" t="s">
        <v>1050</v>
      </c>
      <c r="E260" s="59"/>
      <c r="F260" s="52" t="s">
        <v>370</v>
      </c>
      <c r="G260" s="54"/>
    </row>
    <row r="261" spans="1:7" ht="25" customHeight="1" x14ac:dyDescent="0.35">
      <c r="A261" s="35"/>
      <c r="B261" s="33"/>
      <c r="C261" s="129" t="s">
        <v>1051</v>
      </c>
      <c r="E261" s="59"/>
      <c r="F261" s="52" t="s">
        <v>576</v>
      </c>
      <c r="G261" s="54"/>
    </row>
    <row r="262" spans="1:7" ht="25" customHeight="1" x14ac:dyDescent="0.35">
      <c r="A262" s="35"/>
      <c r="B262" s="33"/>
      <c r="C262" s="129" t="s">
        <v>1052</v>
      </c>
      <c r="E262" s="59"/>
      <c r="F262" s="52" t="s">
        <v>270</v>
      </c>
      <c r="G262" s="54"/>
    </row>
    <row r="263" spans="1:7" ht="25" customHeight="1" thickBot="1" x14ac:dyDescent="0.4">
      <c r="A263" s="36"/>
      <c r="B263" s="71"/>
      <c r="C263" s="130" t="s">
        <v>1053</v>
      </c>
      <c r="D263" s="53"/>
      <c r="E263" s="60"/>
      <c r="F263" s="53" t="s">
        <v>1043</v>
      </c>
      <c r="G263" s="55"/>
    </row>
    <row r="264" spans="1:7" ht="25" customHeight="1" x14ac:dyDescent="0.3">
      <c r="A264" s="35" t="s">
        <v>976</v>
      </c>
      <c r="B264" s="33" t="s">
        <v>1071</v>
      </c>
      <c r="C264" s="82" t="s">
        <v>15</v>
      </c>
      <c r="D264" s="52" t="s">
        <v>1055</v>
      </c>
      <c r="E264" s="59" t="s">
        <v>16</v>
      </c>
      <c r="F264" s="52" t="s">
        <v>1056</v>
      </c>
      <c r="G264" s="54" t="s">
        <v>1057</v>
      </c>
    </row>
    <row r="265" spans="1:7" ht="25" customHeight="1" x14ac:dyDescent="0.3">
      <c r="A265" s="35"/>
      <c r="B265" s="33"/>
      <c r="C265" s="82" t="s">
        <v>113</v>
      </c>
      <c r="D265" s="52" t="s">
        <v>1058</v>
      </c>
      <c r="E265" s="59" t="s">
        <v>1</v>
      </c>
      <c r="F265" s="52" t="s">
        <v>1059</v>
      </c>
      <c r="G265" s="54" t="s">
        <v>1060</v>
      </c>
    </row>
    <row r="266" spans="1:7" ht="25" customHeight="1" x14ac:dyDescent="0.3">
      <c r="A266" s="35"/>
      <c r="B266" s="33"/>
      <c r="C266" s="105" t="s">
        <v>103</v>
      </c>
      <c r="D266" s="52" t="s">
        <v>1061</v>
      </c>
      <c r="E266" s="59" t="s">
        <v>1</v>
      </c>
      <c r="F266" s="52" t="s">
        <v>386</v>
      </c>
      <c r="G266" s="54" t="s">
        <v>1062</v>
      </c>
    </row>
    <row r="267" spans="1:7" ht="25" customHeight="1" x14ac:dyDescent="0.3">
      <c r="A267" s="35"/>
      <c r="B267" s="33"/>
      <c r="C267" s="105" t="s">
        <v>140</v>
      </c>
      <c r="D267" s="52" t="s">
        <v>1063</v>
      </c>
      <c r="E267" s="59" t="s">
        <v>1</v>
      </c>
      <c r="F267" s="52" t="s">
        <v>1064</v>
      </c>
      <c r="G267" s="54" t="s">
        <v>1065</v>
      </c>
    </row>
    <row r="268" spans="1:7" ht="25" customHeight="1" x14ac:dyDescent="0.3">
      <c r="A268" s="35"/>
      <c r="B268" s="33"/>
      <c r="C268" s="107" t="s">
        <v>0</v>
      </c>
      <c r="D268" s="52" t="s">
        <v>1066</v>
      </c>
      <c r="E268" s="59" t="s">
        <v>1</v>
      </c>
      <c r="F268" s="52" t="s">
        <v>114</v>
      </c>
      <c r="G268" s="54" t="s">
        <v>1067</v>
      </c>
    </row>
    <row r="269" spans="1:7" ht="25" customHeight="1" thickBot="1" x14ac:dyDescent="0.35">
      <c r="A269" s="36"/>
      <c r="B269" s="71"/>
      <c r="C269" s="115" t="s">
        <v>85</v>
      </c>
      <c r="D269" s="53" t="s">
        <v>1068</v>
      </c>
      <c r="E269" s="60" t="s">
        <v>1</v>
      </c>
      <c r="F269" s="53" t="s">
        <v>1069</v>
      </c>
      <c r="G269" s="55" t="s">
        <v>1070</v>
      </c>
    </row>
    <row r="270" spans="1:7" ht="25" customHeight="1" x14ac:dyDescent="0.3">
      <c r="A270" s="35" t="s">
        <v>976</v>
      </c>
      <c r="B270" s="33" t="s">
        <v>1072</v>
      </c>
      <c r="C270" s="82" t="s">
        <v>450</v>
      </c>
      <c r="D270" s="52" t="s">
        <v>1073</v>
      </c>
      <c r="E270" s="59" t="s">
        <v>1</v>
      </c>
      <c r="F270" s="52" t="s">
        <v>264</v>
      </c>
      <c r="G270" s="54" t="s">
        <v>1074</v>
      </c>
    </row>
    <row r="271" spans="1:7" ht="25" customHeight="1" x14ac:dyDescent="0.3">
      <c r="A271" s="35"/>
      <c r="B271" s="33"/>
      <c r="C271" s="82" t="s">
        <v>642</v>
      </c>
      <c r="D271" s="52" t="s">
        <v>1075</v>
      </c>
      <c r="E271" s="59" t="s">
        <v>1</v>
      </c>
      <c r="F271" s="52" t="s">
        <v>131</v>
      </c>
      <c r="G271" s="54" t="s">
        <v>1076</v>
      </c>
    </row>
    <row r="272" spans="1:7" ht="25" customHeight="1" x14ac:dyDescent="0.3">
      <c r="A272" s="35"/>
      <c r="B272" s="33"/>
      <c r="C272" s="82" t="s">
        <v>1077</v>
      </c>
      <c r="D272" s="52" t="s">
        <v>1078</v>
      </c>
      <c r="E272" s="59" t="s">
        <v>1</v>
      </c>
      <c r="F272" s="52" t="s">
        <v>132</v>
      </c>
      <c r="G272" s="54" t="s">
        <v>1079</v>
      </c>
    </row>
    <row r="273" spans="1:7" ht="25" customHeight="1" x14ac:dyDescent="0.3">
      <c r="A273" s="35"/>
      <c r="B273" s="33"/>
      <c r="C273" s="82" t="s">
        <v>133</v>
      </c>
      <c r="D273" s="52" t="s">
        <v>1080</v>
      </c>
      <c r="E273" s="59" t="s">
        <v>1</v>
      </c>
      <c r="F273" s="52" t="s">
        <v>132</v>
      </c>
      <c r="G273" s="54" t="s">
        <v>1081</v>
      </c>
    </row>
    <row r="274" spans="1:7" ht="25" customHeight="1" x14ac:dyDescent="0.3">
      <c r="A274" s="35"/>
      <c r="B274" s="33"/>
      <c r="C274" s="82" t="s">
        <v>14</v>
      </c>
      <c r="D274" s="52" t="s">
        <v>1082</v>
      </c>
      <c r="E274" s="59" t="s">
        <v>1</v>
      </c>
      <c r="F274" s="52" t="s">
        <v>170</v>
      </c>
      <c r="G274" s="54" t="s">
        <v>1083</v>
      </c>
    </row>
    <row r="275" spans="1:7" ht="25" customHeight="1" x14ac:dyDescent="0.3">
      <c r="A275" s="35"/>
      <c r="B275" s="33"/>
      <c r="C275" s="82" t="s">
        <v>747</v>
      </c>
      <c r="D275" s="52" t="s">
        <v>1084</v>
      </c>
      <c r="E275" s="59" t="s">
        <v>1</v>
      </c>
      <c r="F275" s="52" t="s">
        <v>319</v>
      </c>
      <c r="G275" s="54" t="s">
        <v>1085</v>
      </c>
    </row>
    <row r="276" spans="1:7" ht="25" customHeight="1" x14ac:dyDescent="0.3">
      <c r="A276" s="35"/>
      <c r="B276" s="33"/>
      <c r="C276" s="82" t="s">
        <v>13</v>
      </c>
      <c r="D276" s="52" t="s">
        <v>1086</v>
      </c>
      <c r="E276" s="59" t="s">
        <v>1</v>
      </c>
      <c r="F276" s="52" t="s">
        <v>319</v>
      </c>
      <c r="G276" s="54" t="s">
        <v>1087</v>
      </c>
    </row>
    <row r="277" spans="1:7" ht="25" customHeight="1" x14ac:dyDescent="0.3">
      <c r="A277" s="35"/>
      <c r="B277" s="33"/>
      <c r="C277" s="82" t="s">
        <v>451</v>
      </c>
      <c r="D277" s="52" t="s">
        <v>1088</v>
      </c>
      <c r="E277" s="59" t="s">
        <v>1</v>
      </c>
      <c r="F277" s="52" t="s">
        <v>449</v>
      </c>
      <c r="G277" s="54" t="s">
        <v>1089</v>
      </c>
    </row>
    <row r="278" spans="1:7" ht="25" customHeight="1" x14ac:dyDescent="0.3">
      <c r="A278" s="35"/>
      <c r="B278" s="33"/>
      <c r="C278" s="117" t="s">
        <v>3</v>
      </c>
      <c r="D278" s="52" t="s">
        <v>1090</v>
      </c>
      <c r="E278" s="59" t="s">
        <v>1</v>
      </c>
      <c r="F278" s="52" t="s">
        <v>192</v>
      </c>
      <c r="G278" s="54" t="s">
        <v>1091</v>
      </c>
    </row>
    <row r="279" spans="1:7" ht="25" customHeight="1" thickBot="1" x14ac:dyDescent="0.35">
      <c r="A279" s="36"/>
      <c r="B279" s="71"/>
      <c r="C279" s="115" t="s">
        <v>124</v>
      </c>
      <c r="D279" s="53" t="s">
        <v>1092</v>
      </c>
      <c r="E279" s="60" t="s">
        <v>1</v>
      </c>
      <c r="F279" s="53" t="s">
        <v>452</v>
      </c>
      <c r="G279" s="55" t="s">
        <v>1093</v>
      </c>
    </row>
    <row r="280" spans="1:7" ht="25" customHeight="1" x14ac:dyDescent="0.3">
      <c r="A280" s="35" t="s">
        <v>976</v>
      </c>
      <c r="B280" s="33" t="s">
        <v>454</v>
      </c>
      <c r="C280" s="82" t="s">
        <v>450</v>
      </c>
      <c r="D280" s="52">
        <v>9663724</v>
      </c>
      <c r="E280" s="59" t="s">
        <v>1</v>
      </c>
      <c r="F280" s="59" t="s">
        <v>263</v>
      </c>
      <c r="G280" s="54">
        <v>281600917</v>
      </c>
    </row>
    <row r="281" spans="1:7" ht="25" customHeight="1" x14ac:dyDescent="0.3">
      <c r="A281" s="35"/>
      <c r="B281" s="33"/>
      <c r="C281" s="82" t="s">
        <v>381</v>
      </c>
      <c r="D281" s="52">
        <v>5975843</v>
      </c>
      <c r="E281" s="59" t="s">
        <v>1</v>
      </c>
      <c r="F281" s="59" t="s">
        <v>190</v>
      </c>
      <c r="G281" s="54">
        <v>174136065</v>
      </c>
    </row>
    <row r="282" spans="1:7" ht="25" customHeight="1" x14ac:dyDescent="0.3">
      <c r="A282" s="35"/>
      <c r="B282" s="33"/>
      <c r="C282" s="82" t="s">
        <v>18</v>
      </c>
      <c r="D282" s="52">
        <v>4062449</v>
      </c>
      <c r="E282" s="59" t="s">
        <v>1</v>
      </c>
      <c r="F282" s="59" t="s">
        <v>170</v>
      </c>
      <c r="G282" s="54">
        <v>118379763</v>
      </c>
    </row>
    <row r="283" spans="1:7" ht="25" customHeight="1" x14ac:dyDescent="0.3">
      <c r="A283" s="35"/>
      <c r="B283" s="33"/>
      <c r="C283" s="82" t="s">
        <v>140</v>
      </c>
      <c r="D283" s="52">
        <v>3430970</v>
      </c>
      <c r="E283" s="59" t="s">
        <v>1</v>
      </c>
      <c r="F283" s="59" t="s">
        <v>319</v>
      </c>
      <c r="G283" s="54">
        <v>99978465</v>
      </c>
    </row>
    <row r="284" spans="1:7" ht="25" customHeight="1" thickBot="1" x14ac:dyDescent="0.35">
      <c r="A284" s="36"/>
      <c r="B284" s="71"/>
      <c r="C284" s="115" t="s">
        <v>14</v>
      </c>
      <c r="D284" s="53">
        <v>3232132</v>
      </c>
      <c r="E284" s="60" t="s">
        <v>1</v>
      </c>
      <c r="F284" s="60" t="s">
        <v>319</v>
      </c>
      <c r="G284" s="55">
        <v>94184326</v>
      </c>
    </row>
    <row r="285" spans="1:7" ht="25" customHeight="1" x14ac:dyDescent="0.3">
      <c r="A285" s="35" t="s">
        <v>976</v>
      </c>
      <c r="B285" s="33" t="s">
        <v>456</v>
      </c>
      <c r="C285" s="107" t="s">
        <v>1003</v>
      </c>
      <c r="D285" s="52">
        <v>263068129</v>
      </c>
      <c r="E285" s="59" t="s">
        <v>1</v>
      </c>
      <c r="F285" s="59" t="s">
        <v>458</v>
      </c>
      <c r="G285" s="54">
        <v>40046861277</v>
      </c>
    </row>
    <row r="286" spans="1:7" ht="25" customHeight="1" x14ac:dyDescent="0.3">
      <c r="A286" s="35"/>
      <c r="B286" s="33"/>
      <c r="C286" s="117" t="s">
        <v>3</v>
      </c>
      <c r="D286" s="52">
        <v>198355636</v>
      </c>
      <c r="E286" s="59" t="s">
        <v>1</v>
      </c>
      <c r="F286" s="59" t="s">
        <v>268</v>
      </c>
      <c r="G286" s="54">
        <v>30195678468</v>
      </c>
    </row>
    <row r="287" spans="1:7" ht="25" customHeight="1" x14ac:dyDescent="0.3">
      <c r="A287" s="35"/>
      <c r="B287" s="33"/>
      <c r="C287" s="82" t="s">
        <v>5</v>
      </c>
      <c r="D287" s="52">
        <v>141903189</v>
      </c>
      <c r="E287" s="59" t="s">
        <v>1</v>
      </c>
      <c r="F287" s="59" t="s">
        <v>463</v>
      </c>
      <c r="G287" s="54">
        <v>21601922461</v>
      </c>
    </row>
    <row r="288" spans="1:7" ht="25" customHeight="1" x14ac:dyDescent="0.3">
      <c r="A288" s="35"/>
      <c r="B288" s="33"/>
      <c r="C288" s="82" t="s">
        <v>33</v>
      </c>
      <c r="D288" s="52">
        <v>79444252</v>
      </c>
      <c r="E288" s="59" t="s">
        <v>1</v>
      </c>
      <c r="F288" s="59" t="s">
        <v>466</v>
      </c>
      <c r="G288" s="54">
        <v>12093798481</v>
      </c>
    </row>
    <row r="289" spans="1:7" ht="25" customHeight="1" thickBot="1" x14ac:dyDescent="0.35">
      <c r="A289" s="36"/>
      <c r="B289" s="71"/>
      <c r="C289" s="115" t="s">
        <v>124</v>
      </c>
      <c r="D289" s="53">
        <v>56821694</v>
      </c>
      <c r="E289" s="60" t="s">
        <v>1</v>
      </c>
      <c r="F289" s="60" t="s">
        <v>469</v>
      </c>
      <c r="G289" s="55">
        <v>8649966477</v>
      </c>
    </row>
    <row r="290" spans="1:7" ht="25" customHeight="1" x14ac:dyDescent="0.3">
      <c r="A290" s="35" t="s">
        <v>976</v>
      </c>
      <c r="B290" s="33" t="s">
        <v>482</v>
      </c>
      <c r="C290" s="82" t="s">
        <v>51</v>
      </c>
      <c r="D290" s="52">
        <v>1010100606</v>
      </c>
      <c r="E290" s="59" t="s">
        <v>1</v>
      </c>
      <c r="F290" s="59" t="s">
        <v>484</v>
      </c>
      <c r="G290" s="54">
        <v>39080792446</v>
      </c>
    </row>
    <row r="291" spans="1:7" ht="25" customHeight="1" x14ac:dyDescent="0.3">
      <c r="A291" s="35"/>
      <c r="B291" s="33"/>
      <c r="C291" s="107" t="s">
        <v>1003</v>
      </c>
      <c r="D291" s="52">
        <v>621603811</v>
      </c>
      <c r="E291" s="59" t="s">
        <v>1</v>
      </c>
      <c r="F291" s="59" t="s">
        <v>286</v>
      </c>
      <c r="G291" s="54">
        <v>24049851447</v>
      </c>
    </row>
    <row r="292" spans="1:7" ht="25" customHeight="1" x14ac:dyDescent="0.3">
      <c r="A292" s="35"/>
      <c r="B292" s="33"/>
      <c r="C292" s="117" t="s">
        <v>3</v>
      </c>
      <c r="D292" s="52">
        <v>512734637</v>
      </c>
      <c r="E292" s="59" t="s">
        <v>1</v>
      </c>
      <c r="F292" s="59" t="s">
        <v>489</v>
      </c>
      <c r="G292" s="54">
        <v>19837703105</v>
      </c>
    </row>
    <row r="293" spans="1:7" ht="25" customHeight="1" x14ac:dyDescent="0.3">
      <c r="A293" s="35"/>
      <c r="B293" s="33"/>
      <c r="C293" s="82" t="s">
        <v>5</v>
      </c>
      <c r="D293" s="52">
        <v>335219414</v>
      </c>
      <c r="E293" s="59" t="s">
        <v>1</v>
      </c>
      <c r="F293" s="59" t="s">
        <v>492</v>
      </c>
      <c r="G293" s="54">
        <v>12969639127</v>
      </c>
    </row>
    <row r="294" spans="1:7" ht="25" customHeight="1" thickBot="1" x14ac:dyDescent="0.35">
      <c r="A294" s="36"/>
      <c r="B294" s="71"/>
      <c r="C294" s="115" t="s">
        <v>9</v>
      </c>
      <c r="D294" s="53">
        <v>230037301</v>
      </c>
      <c r="E294" s="60" t="s">
        <v>1</v>
      </c>
      <c r="F294" s="60" t="s">
        <v>106</v>
      </c>
      <c r="G294" s="55">
        <v>8900143175</v>
      </c>
    </row>
    <row r="295" spans="1:7" ht="25" customHeight="1" x14ac:dyDescent="0.3">
      <c r="A295" s="35" t="s">
        <v>976</v>
      </c>
      <c r="B295" s="33" t="s">
        <v>523</v>
      </c>
      <c r="C295" s="107" t="s">
        <v>1003</v>
      </c>
      <c r="D295" s="52">
        <v>327257964</v>
      </c>
      <c r="E295" s="59" t="s">
        <v>1</v>
      </c>
      <c r="F295" s="59" t="s">
        <v>524</v>
      </c>
      <c r="G295" s="54">
        <v>12785968653</v>
      </c>
    </row>
    <row r="296" spans="1:7" ht="25" customHeight="1" x14ac:dyDescent="0.3">
      <c r="A296" s="35"/>
      <c r="B296" s="33"/>
      <c r="C296" s="117" t="s">
        <v>3</v>
      </c>
      <c r="D296" s="52">
        <v>283604253</v>
      </c>
      <c r="E296" s="59" t="s">
        <v>1</v>
      </c>
      <c r="F296" s="59" t="s">
        <v>525</v>
      </c>
      <c r="G296" s="54">
        <v>11080418164</v>
      </c>
    </row>
    <row r="297" spans="1:7" ht="25" customHeight="1" x14ac:dyDescent="0.3">
      <c r="A297" s="35"/>
      <c r="B297" s="33"/>
      <c r="C297" s="82" t="s">
        <v>5</v>
      </c>
      <c r="D297" s="52">
        <v>176025734</v>
      </c>
      <c r="E297" s="59" t="s">
        <v>1</v>
      </c>
      <c r="F297" s="59" t="s">
        <v>526</v>
      </c>
      <c r="G297" s="54">
        <v>6877325427</v>
      </c>
    </row>
    <row r="298" spans="1:7" ht="25" customHeight="1" x14ac:dyDescent="0.3">
      <c r="A298" s="35"/>
      <c r="B298" s="33"/>
      <c r="C298" s="82" t="s">
        <v>9</v>
      </c>
      <c r="D298" s="52">
        <v>165658308</v>
      </c>
      <c r="E298" s="59" t="s">
        <v>1</v>
      </c>
      <c r="F298" s="59" t="s">
        <v>527</v>
      </c>
      <c r="G298" s="54">
        <v>6472270093</v>
      </c>
    </row>
    <row r="299" spans="1:7" ht="25" customHeight="1" thickBot="1" x14ac:dyDescent="0.35">
      <c r="A299" s="36"/>
      <c r="B299" s="71"/>
      <c r="C299" s="115" t="s">
        <v>85</v>
      </c>
      <c r="D299" s="53">
        <v>148077325</v>
      </c>
      <c r="E299" s="60" t="s">
        <v>1</v>
      </c>
      <c r="F299" s="60" t="s">
        <v>528</v>
      </c>
      <c r="G299" s="55">
        <v>5785381087</v>
      </c>
    </row>
    <row r="300" spans="1:7" ht="25" customHeight="1" x14ac:dyDescent="0.3">
      <c r="A300" s="35" t="s">
        <v>976</v>
      </c>
      <c r="B300" s="33" t="s">
        <v>1094</v>
      </c>
      <c r="C300" s="107" t="s">
        <v>1003</v>
      </c>
      <c r="D300" s="52" t="s">
        <v>923</v>
      </c>
      <c r="E300" s="59" t="s">
        <v>1</v>
      </c>
      <c r="F300" s="59" t="s">
        <v>656</v>
      </c>
      <c r="G300" s="54" t="s">
        <v>924</v>
      </c>
    </row>
    <row r="301" spans="1:7" ht="25" customHeight="1" x14ac:dyDescent="0.3">
      <c r="A301" s="35"/>
      <c r="B301" s="33"/>
      <c r="C301" s="117" t="s">
        <v>3</v>
      </c>
      <c r="D301" s="52" t="s">
        <v>925</v>
      </c>
      <c r="E301" s="59" t="s">
        <v>1</v>
      </c>
      <c r="F301" s="59" t="s">
        <v>620</v>
      </c>
      <c r="G301" s="54" t="s">
        <v>926</v>
      </c>
    </row>
    <row r="302" spans="1:7" ht="25" customHeight="1" x14ac:dyDescent="0.3">
      <c r="A302" s="35"/>
      <c r="B302" s="33"/>
      <c r="C302" s="82" t="s">
        <v>85</v>
      </c>
      <c r="D302" s="52" t="s">
        <v>927</v>
      </c>
      <c r="E302" s="59" t="s">
        <v>1</v>
      </c>
      <c r="F302" s="59" t="s">
        <v>928</v>
      </c>
      <c r="G302" s="54" t="s">
        <v>929</v>
      </c>
    </row>
    <row r="303" spans="1:7" ht="25" customHeight="1" x14ac:dyDescent="0.3">
      <c r="A303" s="35"/>
      <c r="B303" s="33"/>
      <c r="C303" s="82" t="s">
        <v>5</v>
      </c>
      <c r="D303" s="52" t="s">
        <v>930</v>
      </c>
      <c r="E303" s="59" t="s">
        <v>1</v>
      </c>
      <c r="F303" s="59" t="s">
        <v>314</v>
      </c>
      <c r="G303" s="54" t="s">
        <v>931</v>
      </c>
    </row>
    <row r="304" spans="1:7" ht="25" customHeight="1" thickBot="1" x14ac:dyDescent="0.35">
      <c r="A304" s="36"/>
      <c r="B304" s="71"/>
      <c r="C304" s="115" t="s">
        <v>9</v>
      </c>
      <c r="D304" s="53" t="s">
        <v>932</v>
      </c>
      <c r="E304" s="60" t="s">
        <v>1</v>
      </c>
      <c r="F304" s="60" t="s">
        <v>933</v>
      </c>
      <c r="G304" s="55" t="s">
        <v>934</v>
      </c>
    </row>
    <row r="305" spans="1:7" ht="25" customHeight="1" x14ac:dyDescent="0.3">
      <c r="A305" s="35" t="s">
        <v>976</v>
      </c>
      <c r="B305" s="33" t="s">
        <v>1095</v>
      </c>
      <c r="C305" s="107" t="s">
        <v>1003</v>
      </c>
      <c r="D305" s="52" t="s">
        <v>1096</v>
      </c>
      <c r="E305" s="59" t="s">
        <v>1</v>
      </c>
      <c r="F305" s="59" t="s">
        <v>1097</v>
      </c>
      <c r="G305" s="54" t="s">
        <v>1098</v>
      </c>
    </row>
    <row r="306" spans="1:7" ht="25" customHeight="1" x14ac:dyDescent="0.3">
      <c r="A306" s="35"/>
      <c r="B306" s="33"/>
      <c r="C306" s="117" t="s">
        <v>3</v>
      </c>
      <c r="D306" s="52" t="s">
        <v>1099</v>
      </c>
      <c r="E306" s="59" t="s">
        <v>1</v>
      </c>
      <c r="F306" s="59" t="s">
        <v>50</v>
      </c>
      <c r="G306" s="54" t="s">
        <v>1100</v>
      </c>
    </row>
    <row r="307" spans="1:7" ht="25" customHeight="1" x14ac:dyDescent="0.3">
      <c r="A307" s="35"/>
      <c r="B307" s="33"/>
      <c r="C307" s="82" t="s">
        <v>5</v>
      </c>
      <c r="D307" s="52" t="s">
        <v>1101</v>
      </c>
      <c r="E307" s="59" t="s">
        <v>1</v>
      </c>
      <c r="F307" s="59" t="s">
        <v>1102</v>
      </c>
      <c r="G307" s="54" t="s">
        <v>1103</v>
      </c>
    </row>
    <row r="308" spans="1:7" ht="25" customHeight="1" x14ac:dyDescent="0.3">
      <c r="A308" s="35"/>
      <c r="B308" s="33"/>
      <c r="C308" s="82" t="s">
        <v>7</v>
      </c>
      <c r="D308" s="52" t="s">
        <v>1104</v>
      </c>
      <c r="E308" s="59" t="s">
        <v>1</v>
      </c>
      <c r="F308" s="59" t="s">
        <v>1105</v>
      </c>
      <c r="G308" s="54" t="s">
        <v>1106</v>
      </c>
    </row>
    <row r="309" spans="1:7" ht="25" customHeight="1" thickBot="1" x14ac:dyDescent="0.35">
      <c r="A309" s="36"/>
      <c r="B309" s="71"/>
      <c r="C309" s="115" t="s">
        <v>113</v>
      </c>
      <c r="D309" s="53" t="s">
        <v>1107</v>
      </c>
      <c r="E309" s="60" t="s">
        <v>1</v>
      </c>
      <c r="F309" s="60" t="s">
        <v>88</v>
      </c>
      <c r="G309" s="55" t="s">
        <v>1108</v>
      </c>
    </row>
    <row r="310" spans="1:7" ht="25" customHeight="1" x14ac:dyDescent="0.3">
      <c r="A310" s="35" t="s">
        <v>976</v>
      </c>
      <c r="B310" s="33" t="s">
        <v>508</v>
      </c>
      <c r="C310" s="109" t="s">
        <v>194</v>
      </c>
      <c r="D310" s="52">
        <v>170953</v>
      </c>
      <c r="E310" s="57" t="s">
        <v>162</v>
      </c>
      <c r="F310" s="57" t="s">
        <v>195</v>
      </c>
      <c r="G310" s="54">
        <v>8869041</v>
      </c>
    </row>
    <row r="311" spans="1:7" ht="25" customHeight="1" thickBot="1" x14ac:dyDescent="0.35">
      <c r="A311" s="36"/>
      <c r="B311" s="71"/>
      <c r="C311" s="110" t="s">
        <v>509</v>
      </c>
      <c r="D311" s="53">
        <v>91294</v>
      </c>
      <c r="E311" s="58" t="s">
        <v>162</v>
      </c>
      <c r="F311" s="58" t="s">
        <v>195</v>
      </c>
      <c r="G311" s="55">
        <v>4736332</v>
      </c>
    </row>
    <row r="312" spans="1:7" ht="25" customHeight="1" x14ac:dyDescent="0.3">
      <c r="A312" s="35" t="s">
        <v>976</v>
      </c>
      <c r="B312" s="33" t="s">
        <v>510</v>
      </c>
      <c r="C312" s="82" t="s">
        <v>428</v>
      </c>
      <c r="D312" s="52">
        <v>17372835</v>
      </c>
      <c r="E312" s="59" t="s">
        <v>157</v>
      </c>
      <c r="F312" s="59" t="s">
        <v>373</v>
      </c>
      <c r="G312" s="54">
        <v>162957192</v>
      </c>
    </row>
    <row r="313" spans="1:7" ht="48" customHeight="1" x14ac:dyDescent="0.3">
      <c r="A313" s="35"/>
      <c r="B313" s="33"/>
      <c r="C313" s="107" t="s">
        <v>156</v>
      </c>
      <c r="D313" s="52">
        <v>15596147</v>
      </c>
      <c r="E313" s="59" t="s">
        <v>157</v>
      </c>
      <c r="F313" s="59" t="s">
        <v>433</v>
      </c>
      <c r="G313" s="54">
        <v>146291858</v>
      </c>
    </row>
    <row r="314" spans="1:7" ht="46" customHeight="1" x14ac:dyDescent="0.3">
      <c r="A314" s="35"/>
      <c r="B314" s="33"/>
      <c r="C314" s="107" t="s">
        <v>158</v>
      </c>
      <c r="D314" s="52">
        <v>7380159</v>
      </c>
      <c r="E314" s="59" t="s">
        <v>159</v>
      </c>
      <c r="F314" s="59" t="s">
        <v>125</v>
      </c>
      <c r="G314" s="54">
        <v>76163240</v>
      </c>
    </row>
    <row r="315" spans="1:7" ht="25" customHeight="1" x14ac:dyDescent="0.3">
      <c r="A315" s="35"/>
      <c r="B315" s="33"/>
      <c r="C315" s="82" t="s">
        <v>165</v>
      </c>
      <c r="D315" s="52">
        <v>5102782</v>
      </c>
      <c r="E315" s="59" t="s">
        <v>162</v>
      </c>
      <c r="F315" s="59" t="s">
        <v>246</v>
      </c>
      <c r="G315" s="54">
        <v>62993843</v>
      </c>
    </row>
    <row r="316" spans="1:7" ht="25" customHeight="1" thickBot="1" x14ac:dyDescent="0.35">
      <c r="A316" s="36"/>
      <c r="B316" s="71"/>
      <c r="C316" s="115" t="s">
        <v>511</v>
      </c>
      <c r="D316" s="53">
        <v>5032063</v>
      </c>
      <c r="E316" s="60" t="s">
        <v>157</v>
      </c>
      <c r="F316" s="60" t="s">
        <v>246</v>
      </c>
      <c r="G316" s="55">
        <v>47200750</v>
      </c>
    </row>
    <row r="317" spans="1:7" ht="25" customHeight="1" x14ac:dyDescent="0.3">
      <c r="A317" s="35" t="s">
        <v>976</v>
      </c>
      <c r="B317" s="33" t="s">
        <v>455</v>
      </c>
      <c r="C317" s="107" t="s">
        <v>1003</v>
      </c>
      <c r="D317" s="52">
        <v>169873584</v>
      </c>
      <c r="E317" s="59" t="s">
        <v>1</v>
      </c>
      <c r="F317" s="59" t="s">
        <v>520</v>
      </c>
      <c r="G317" s="54">
        <v>12358303236</v>
      </c>
    </row>
    <row r="318" spans="1:7" ht="25" customHeight="1" x14ac:dyDescent="0.3">
      <c r="A318" s="35"/>
      <c r="B318" s="33"/>
      <c r="C318" s="117" t="s">
        <v>3</v>
      </c>
      <c r="D318" s="52">
        <v>160204580</v>
      </c>
      <c r="E318" s="59" t="s">
        <v>1</v>
      </c>
      <c r="F318" s="59" t="s">
        <v>521</v>
      </c>
      <c r="G318" s="54">
        <v>11654883195</v>
      </c>
    </row>
    <row r="319" spans="1:7" ht="25" customHeight="1" x14ac:dyDescent="0.3">
      <c r="A319" s="35"/>
      <c r="B319" s="33"/>
      <c r="C319" s="82" t="s">
        <v>5</v>
      </c>
      <c r="D319" s="52">
        <v>93760156</v>
      </c>
      <c r="E319" s="59" t="s">
        <v>1</v>
      </c>
      <c r="F319" s="59" t="s">
        <v>522</v>
      </c>
      <c r="G319" s="54">
        <v>6821051349</v>
      </c>
    </row>
    <row r="320" spans="1:7" ht="25" customHeight="1" x14ac:dyDescent="0.3">
      <c r="A320" s="35"/>
      <c r="B320" s="33"/>
      <c r="C320" s="82" t="s">
        <v>124</v>
      </c>
      <c r="D320" s="52">
        <v>58071070</v>
      </c>
      <c r="E320" s="59" t="s">
        <v>1</v>
      </c>
      <c r="F320" s="59" t="s">
        <v>299</v>
      </c>
      <c r="G320" s="54">
        <v>4224670342</v>
      </c>
    </row>
    <row r="321" spans="1:7" ht="25" customHeight="1" thickBot="1" x14ac:dyDescent="0.35">
      <c r="A321" s="36"/>
      <c r="B321" s="71"/>
      <c r="C321" s="115" t="s">
        <v>33</v>
      </c>
      <c r="D321" s="53">
        <v>49153836</v>
      </c>
      <c r="E321" s="60" t="s">
        <v>1</v>
      </c>
      <c r="F321" s="60" t="s">
        <v>300</v>
      </c>
      <c r="G321" s="55">
        <v>3575941569</v>
      </c>
    </row>
    <row r="322" spans="1:7" ht="46" customHeight="1" x14ac:dyDescent="0.3">
      <c r="A322" s="35" t="s">
        <v>976</v>
      </c>
      <c r="B322" s="33" t="s">
        <v>420</v>
      </c>
      <c r="C322" s="107" t="s">
        <v>156</v>
      </c>
      <c r="D322" s="52">
        <v>1083687275</v>
      </c>
      <c r="E322" s="57" t="s">
        <v>157</v>
      </c>
      <c r="F322" s="57" t="s">
        <v>421</v>
      </c>
      <c r="G322" s="54">
        <v>5364252011</v>
      </c>
    </row>
    <row r="323" spans="1:7" ht="25" customHeight="1" x14ac:dyDescent="0.3">
      <c r="A323" s="35"/>
      <c r="B323" s="33"/>
      <c r="C323" s="107" t="s">
        <v>422</v>
      </c>
      <c r="D323" s="52">
        <v>1060600614</v>
      </c>
      <c r="E323" s="57" t="s">
        <v>157</v>
      </c>
      <c r="F323" s="57" t="s">
        <v>344</v>
      </c>
      <c r="G323" s="54">
        <v>5249973039</v>
      </c>
    </row>
    <row r="324" spans="1:7" ht="25" customHeight="1" x14ac:dyDescent="0.3">
      <c r="A324" s="35"/>
      <c r="B324" s="33"/>
      <c r="C324" s="109" t="s">
        <v>423</v>
      </c>
      <c r="D324" s="52">
        <v>518104000</v>
      </c>
      <c r="E324" s="57" t="s">
        <v>162</v>
      </c>
      <c r="F324" s="57" t="s">
        <v>373</v>
      </c>
      <c r="G324" s="54">
        <v>2891020320</v>
      </c>
    </row>
    <row r="325" spans="1:7" ht="25" customHeight="1" x14ac:dyDescent="0.3">
      <c r="A325" s="35"/>
      <c r="B325" s="33"/>
      <c r="C325" s="109" t="s">
        <v>424</v>
      </c>
      <c r="D325" s="52">
        <v>366919996</v>
      </c>
      <c r="E325" s="57" t="s">
        <v>157</v>
      </c>
      <c r="F325" s="57" t="s">
        <v>425</v>
      </c>
      <c r="G325" s="54">
        <v>1816253980</v>
      </c>
    </row>
    <row r="326" spans="1:7" ht="25" customHeight="1" x14ac:dyDescent="0.3">
      <c r="A326" s="35"/>
      <c r="B326" s="33"/>
      <c r="C326" s="109" t="s">
        <v>426</v>
      </c>
      <c r="D326" s="52">
        <v>265967725</v>
      </c>
      <c r="E326" s="57" t="s">
        <v>157</v>
      </c>
      <c r="F326" s="57" t="s">
        <v>427</v>
      </c>
      <c r="G326" s="54">
        <v>1316540238</v>
      </c>
    </row>
    <row r="327" spans="1:7" ht="25" customHeight="1" thickBot="1" x14ac:dyDescent="0.35">
      <c r="A327" s="36"/>
      <c r="B327" s="71"/>
      <c r="C327" s="110" t="s">
        <v>428</v>
      </c>
      <c r="D327" s="53">
        <v>261820934</v>
      </c>
      <c r="E327" s="58" t="s">
        <v>157</v>
      </c>
      <c r="F327" s="58" t="s">
        <v>205</v>
      </c>
      <c r="G327" s="55">
        <v>1296013623</v>
      </c>
    </row>
    <row r="328" spans="1:7" ht="48" customHeight="1" x14ac:dyDescent="0.3">
      <c r="A328" s="35" t="s">
        <v>976</v>
      </c>
      <c r="B328" s="33" t="s">
        <v>432</v>
      </c>
      <c r="C328" s="107" t="s">
        <v>156</v>
      </c>
      <c r="D328" s="52">
        <v>1266422093</v>
      </c>
      <c r="E328" s="57" t="s">
        <v>157</v>
      </c>
      <c r="F328" s="57" t="s">
        <v>433</v>
      </c>
      <c r="G328" s="54">
        <v>7446561906</v>
      </c>
    </row>
    <row r="329" spans="1:7" ht="25" customHeight="1" x14ac:dyDescent="0.3">
      <c r="A329" s="35"/>
      <c r="B329" s="33"/>
      <c r="C329" s="107" t="s">
        <v>422</v>
      </c>
      <c r="D329" s="52">
        <v>1230559103</v>
      </c>
      <c r="E329" s="57" t="s">
        <v>157</v>
      </c>
      <c r="F329" s="57" t="s">
        <v>258</v>
      </c>
      <c r="G329" s="54">
        <v>7235687525</v>
      </c>
    </row>
    <row r="330" spans="1:7" ht="25" customHeight="1" x14ac:dyDescent="0.3">
      <c r="A330" s="35"/>
      <c r="B330" s="33"/>
      <c r="C330" s="109" t="s">
        <v>423</v>
      </c>
      <c r="D330" s="52">
        <v>829995000</v>
      </c>
      <c r="E330" s="57" t="s">
        <v>162</v>
      </c>
      <c r="F330" s="57" t="s">
        <v>123</v>
      </c>
      <c r="G330" s="54">
        <v>5428167300</v>
      </c>
    </row>
    <row r="331" spans="1:7" ht="25" customHeight="1" x14ac:dyDescent="0.3">
      <c r="A331" s="35"/>
      <c r="B331" s="33"/>
      <c r="C331" s="109" t="s">
        <v>434</v>
      </c>
      <c r="D331" s="52">
        <v>516147000</v>
      </c>
      <c r="E331" s="57" t="s">
        <v>162</v>
      </c>
      <c r="F331" s="57" t="s">
        <v>126</v>
      </c>
      <c r="G331" s="54">
        <v>3375601380</v>
      </c>
    </row>
    <row r="332" spans="1:7" ht="25" customHeight="1" thickBot="1" x14ac:dyDescent="0.35">
      <c r="A332" s="36"/>
      <c r="B332" s="71"/>
      <c r="C332" s="110" t="s">
        <v>424</v>
      </c>
      <c r="D332" s="53">
        <v>494429101</v>
      </c>
      <c r="E332" s="58" t="s">
        <v>157</v>
      </c>
      <c r="F332" s="58" t="s">
        <v>126</v>
      </c>
      <c r="G332" s="55">
        <v>2907243113</v>
      </c>
    </row>
    <row r="333" spans="1:7" ht="48" customHeight="1" x14ac:dyDescent="0.3">
      <c r="A333" s="35" t="s">
        <v>976</v>
      </c>
      <c r="B333" s="33" t="s">
        <v>437</v>
      </c>
      <c r="C333" s="107" t="s">
        <v>156</v>
      </c>
      <c r="D333" s="52">
        <v>439068747</v>
      </c>
      <c r="E333" s="59" t="s">
        <v>157</v>
      </c>
      <c r="F333" s="59" t="s">
        <v>254</v>
      </c>
      <c r="G333" s="54">
        <v>1229392491</v>
      </c>
    </row>
    <row r="334" spans="1:7" ht="47" customHeight="1" x14ac:dyDescent="0.3">
      <c r="A334" s="35"/>
      <c r="B334" s="33"/>
      <c r="C334" s="107" t="s">
        <v>422</v>
      </c>
      <c r="D334" s="52">
        <v>415501343</v>
      </c>
      <c r="E334" s="59" t="s">
        <v>157</v>
      </c>
      <c r="F334" s="59" t="s">
        <v>270</v>
      </c>
      <c r="G334" s="54">
        <v>1163403760</v>
      </c>
    </row>
    <row r="335" spans="1:7" ht="25" customHeight="1" x14ac:dyDescent="0.3">
      <c r="A335" s="35"/>
      <c r="B335" s="33"/>
      <c r="C335" s="82" t="s">
        <v>423</v>
      </c>
      <c r="D335" s="52">
        <v>234377000</v>
      </c>
      <c r="E335" s="59" t="s">
        <v>162</v>
      </c>
      <c r="F335" s="59" t="s">
        <v>438</v>
      </c>
      <c r="G335" s="54">
        <v>728912470</v>
      </c>
    </row>
    <row r="336" spans="1:7" ht="25" customHeight="1" x14ac:dyDescent="0.3">
      <c r="A336" s="35"/>
      <c r="B336" s="33"/>
      <c r="C336" s="82" t="s">
        <v>429</v>
      </c>
      <c r="D336" s="52">
        <v>151472000</v>
      </c>
      <c r="E336" s="59" t="s">
        <v>162</v>
      </c>
      <c r="F336" s="59" t="s">
        <v>439</v>
      </c>
      <c r="G336" s="54">
        <v>471077920</v>
      </c>
    </row>
    <row r="337" spans="1:7" ht="25" customHeight="1" thickBot="1" x14ac:dyDescent="0.35">
      <c r="A337" s="36"/>
      <c r="B337" s="71"/>
      <c r="C337" s="115" t="s">
        <v>424</v>
      </c>
      <c r="D337" s="53">
        <v>149679000</v>
      </c>
      <c r="E337" s="60" t="s">
        <v>157</v>
      </c>
      <c r="F337" s="60" t="s">
        <v>439</v>
      </c>
      <c r="G337" s="55">
        <v>419101200</v>
      </c>
    </row>
    <row r="338" spans="1:7" ht="25" customHeight="1" x14ac:dyDescent="0.3">
      <c r="A338" s="35" t="s">
        <v>976</v>
      </c>
      <c r="B338" s="33" t="s">
        <v>445</v>
      </c>
      <c r="C338" s="111" t="s">
        <v>156</v>
      </c>
      <c r="D338" s="52">
        <v>1055295511</v>
      </c>
      <c r="E338" s="57" t="s">
        <v>157</v>
      </c>
      <c r="F338" s="57" t="s">
        <v>343</v>
      </c>
      <c r="G338" s="54">
        <v>2775427193</v>
      </c>
    </row>
    <row r="339" spans="1:7" ht="25" customHeight="1" x14ac:dyDescent="0.3">
      <c r="A339" s="35"/>
      <c r="B339" s="33"/>
      <c r="C339" s="111" t="s">
        <v>422</v>
      </c>
      <c r="D339" s="52">
        <v>1045840735</v>
      </c>
      <c r="E339" s="57" t="s">
        <v>157</v>
      </c>
      <c r="F339" s="57" t="s">
        <v>421</v>
      </c>
      <c r="G339" s="54">
        <v>2750561133</v>
      </c>
    </row>
    <row r="340" spans="1:7" ht="25" customHeight="1" x14ac:dyDescent="0.3">
      <c r="A340" s="35"/>
      <c r="B340" s="33"/>
      <c r="C340" s="109" t="s">
        <v>423</v>
      </c>
      <c r="D340" s="52">
        <v>676586000</v>
      </c>
      <c r="E340" s="57" t="s">
        <v>162</v>
      </c>
      <c r="F340" s="57" t="s">
        <v>446</v>
      </c>
      <c r="G340" s="54">
        <v>2002694560</v>
      </c>
    </row>
    <row r="341" spans="1:7" ht="25" customHeight="1" x14ac:dyDescent="0.3">
      <c r="A341" s="35"/>
      <c r="B341" s="33"/>
      <c r="C341" s="109" t="s">
        <v>424</v>
      </c>
      <c r="D341" s="52">
        <v>424021817</v>
      </c>
      <c r="E341" s="57" t="s">
        <v>157</v>
      </c>
      <c r="F341" s="57" t="s">
        <v>258</v>
      </c>
      <c r="G341" s="54">
        <v>1115177378</v>
      </c>
    </row>
    <row r="342" spans="1:7" ht="25" customHeight="1" thickBot="1" x14ac:dyDescent="0.35">
      <c r="A342" s="36"/>
      <c r="B342" s="71"/>
      <c r="C342" s="110" t="s">
        <v>429</v>
      </c>
      <c r="D342" s="53">
        <v>375118000</v>
      </c>
      <c r="E342" s="58" t="s">
        <v>162</v>
      </c>
      <c r="F342" s="58" t="s">
        <v>199</v>
      </c>
      <c r="G342" s="55">
        <v>1110349280</v>
      </c>
    </row>
    <row r="343" spans="1:7" ht="52" customHeight="1" x14ac:dyDescent="0.3">
      <c r="A343" s="35" t="s">
        <v>976</v>
      </c>
      <c r="B343" s="33" t="s">
        <v>515</v>
      </c>
      <c r="C343" s="107" t="s">
        <v>156</v>
      </c>
      <c r="D343" s="52">
        <v>5373929</v>
      </c>
      <c r="E343" s="59" t="s">
        <v>157</v>
      </c>
      <c r="F343" s="59" t="s">
        <v>132</v>
      </c>
      <c r="G343" s="54">
        <v>4858031816</v>
      </c>
    </row>
    <row r="344" spans="1:7" ht="25" customHeight="1" x14ac:dyDescent="0.3">
      <c r="A344" s="35"/>
      <c r="B344" s="33"/>
      <c r="C344" s="82" t="s">
        <v>516</v>
      </c>
      <c r="D344" s="52">
        <v>4876100</v>
      </c>
      <c r="E344" s="59" t="s">
        <v>162</v>
      </c>
      <c r="F344" s="59" t="s">
        <v>134</v>
      </c>
      <c r="G344" s="54">
        <v>5188170400</v>
      </c>
    </row>
    <row r="345" spans="1:7" ht="25" customHeight="1" x14ac:dyDescent="0.3">
      <c r="A345" s="35"/>
      <c r="B345" s="33"/>
      <c r="C345" s="82" t="s">
        <v>158</v>
      </c>
      <c r="D345" s="52">
        <v>2618692</v>
      </c>
      <c r="E345" s="59" t="s">
        <v>159</v>
      </c>
      <c r="F345" s="59" t="s">
        <v>192</v>
      </c>
      <c r="G345" s="54">
        <v>2218032124</v>
      </c>
    </row>
    <row r="346" spans="1:7" ht="25" customHeight="1" x14ac:dyDescent="0.3">
      <c r="A346" s="35"/>
      <c r="B346" s="33"/>
      <c r="C346" s="82" t="s">
        <v>165</v>
      </c>
      <c r="D346" s="52">
        <v>1681400</v>
      </c>
      <c r="E346" s="59" t="s">
        <v>162</v>
      </c>
      <c r="F346" s="59" t="s">
        <v>193</v>
      </c>
      <c r="G346" s="54">
        <v>1789009600</v>
      </c>
    </row>
    <row r="347" spans="1:7" ht="25" customHeight="1" thickBot="1" x14ac:dyDescent="0.35">
      <c r="A347" s="36"/>
      <c r="B347" s="71"/>
      <c r="C347" s="115" t="s">
        <v>167</v>
      </c>
      <c r="D347" s="53">
        <v>1346000</v>
      </c>
      <c r="E347" s="60" t="s">
        <v>162</v>
      </c>
      <c r="F347" s="60" t="s">
        <v>186</v>
      </c>
      <c r="G347" s="55">
        <v>1432144000</v>
      </c>
    </row>
    <row r="348" spans="1:7" ht="25" customHeight="1" x14ac:dyDescent="0.3">
      <c r="A348" s="37" t="s">
        <v>1259</v>
      </c>
      <c r="B348" s="33" t="s">
        <v>1242</v>
      </c>
      <c r="C348" s="82" t="s">
        <v>1243</v>
      </c>
      <c r="D348" s="80" t="s">
        <v>1244</v>
      </c>
      <c r="F348" s="81">
        <v>9.1700000000000004E-2</v>
      </c>
      <c r="G348" s="54"/>
    </row>
    <row r="349" spans="1:7" ht="25" customHeight="1" x14ac:dyDescent="0.3">
      <c r="A349" s="37" t="s">
        <v>1260</v>
      </c>
      <c r="B349" s="33"/>
      <c r="C349" s="82" t="s">
        <v>1245</v>
      </c>
      <c r="D349" s="80" t="s">
        <v>1246</v>
      </c>
      <c r="F349" s="81">
        <v>9.0999999999999998E-2</v>
      </c>
      <c r="G349" s="54"/>
    </row>
    <row r="350" spans="1:7" ht="25" customHeight="1" x14ac:dyDescent="0.3">
      <c r="A350" s="37"/>
      <c r="B350" s="33"/>
      <c r="C350" s="82" t="s">
        <v>1247</v>
      </c>
      <c r="D350" s="80" t="s">
        <v>1248</v>
      </c>
      <c r="F350" s="81">
        <v>4.9799999999999997E-2</v>
      </c>
      <c r="G350" s="54"/>
    </row>
    <row r="351" spans="1:7" ht="25" customHeight="1" x14ac:dyDescent="0.3">
      <c r="A351" s="37"/>
      <c r="B351" s="33"/>
      <c r="C351" s="82" t="s">
        <v>1249</v>
      </c>
      <c r="D351" s="80" t="s">
        <v>1250</v>
      </c>
      <c r="F351" s="81">
        <v>3.4099999999999998E-2</v>
      </c>
      <c r="G351" s="54"/>
    </row>
    <row r="352" spans="1:7" ht="25" customHeight="1" x14ac:dyDescent="0.3">
      <c r="A352" s="93"/>
      <c r="B352" s="33"/>
      <c r="C352" s="82" t="s">
        <v>1251</v>
      </c>
      <c r="D352" s="80" t="s">
        <v>1252</v>
      </c>
      <c r="F352" s="81">
        <v>3.3799999999999997E-2</v>
      </c>
      <c r="G352" s="54"/>
    </row>
    <row r="353" spans="1:7" ht="25" customHeight="1" x14ac:dyDescent="0.3">
      <c r="A353" s="37"/>
      <c r="B353" s="33"/>
      <c r="C353" s="82" t="s">
        <v>1253</v>
      </c>
      <c r="D353" s="80" t="s">
        <v>1254</v>
      </c>
      <c r="F353" s="81">
        <v>2.5600000000000001E-2</v>
      </c>
      <c r="G353" s="54"/>
    </row>
    <row r="354" spans="1:7" ht="25" customHeight="1" x14ac:dyDescent="0.3">
      <c r="A354" s="37"/>
      <c r="B354" s="33"/>
      <c r="C354" s="117" t="s">
        <v>1255</v>
      </c>
      <c r="D354" s="80" t="s">
        <v>1256</v>
      </c>
      <c r="F354" s="81">
        <v>2.1299999999999999E-2</v>
      </c>
      <c r="G354" s="54"/>
    </row>
    <row r="355" spans="1:7" ht="25" customHeight="1" thickBot="1" x14ac:dyDescent="0.35">
      <c r="A355" s="38"/>
      <c r="B355" s="71"/>
      <c r="C355" s="131" t="s">
        <v>1003</v>
      </c>
      <c r="D355" s="83" t="s">
        <v>1258</v>
      </c>
      <c r="E355" s="58"/>
      <c r="F355" s="84">
        <v>0.02</v>
      </c>
      <c r="G355" s="55"/>
    </row>
    <row r="356" spans="1:7" ht="25" customHeight="1" x14ac:dyDescent="0.3">
      <c r="A356" s="37" t="s">
        <v>1116</v>
      </c>
      <c r="B356" s="33" t="s">
        <v>537</v>
      </c>
      <c r="C356" s="109" t="s">
        <v>381</v>
      </c>
      <c r="D356" s="52">
        <v>1075447</v>
      </c>
      <c r="E356" s="57" t="s">
        <v>1</v>
      </c>
      <c r="F356" s="57" t="s">
        <v>258</v>
      </c>
      <c r="G356" s="54">
        <v>38877409</v>
      </c>
    </row>
    <row r="357" spans="1:7" ht="25" customHeight="1" x14ac:dyDescent="0.3">
      <c r="A357" s="37"/>
      <c r="B357" s="33"/>
      <c r="C357" s="109" t="s">
        <v>538</v>
      </c>
      <c r="D357" s="52">
        <v>621807</v>
      </c>
      <c r="E357" s="57" t="s">
        <v>1</v>
      </c>
      <c r="F357" s="57" t="s">
        <v>207</v>
      </c>
      <c r="G357" s="54">
        <v>22478323</v>
      </c>
    </row>
    <row r="358" spans="1:7" ht="25" customHeight="1" x14ac:dyDescent="0.3">
      <c r="A358" s="37"/>
      <c r="B358" s="33"/>
      <c r="C358" s="109" t="s">
        <v>539</v>
      </c>
      <c r="D358" s="52">
        <v>569518</v>
      </c>
      <c r="E358" s="57" t="s">
        <v>1</v>
      </c>
      <c r="F358" s="57" t="s">
        <v>164</v>
      </c>
      <c r="G358" s="54">
        <v>20588075</v>
      </c>
    </row>
    <row r="359" spans="1:7" ht="25" customHeight="1" x14ac:dyDescent="0.3">
      <c r="A359" s="37"/>
      <c r="B359" s="33"/>
      <c r="C359" s="109" t="s">
        <v>450</v>
      </c>
      <c r="D359" s="52">
        <v>37682</v>
      </c>
      <c r="E359" s="57" t="s">
        <v>1</v>
      </c>
      <c r="F359" s="57" t="s">
        <v>264</v>
      </c>
      <c r="G359" s="54">
        <v>13622043</v>
      </c>
    </row>
    <row r="360" spans="1:7" ht="25" customHeight="1" thickBot="1" x14ac:dyDescent="0.35">
      <c r="A360" s="38"/>
      <c r="B360" s="71"/>
      <c r="C360" s="110" t="s">
        <v>540</v>
      </c>
      <c r="D360" s="53">
        <v>188155</v>
      </c>
      <c r="E360" s="58" t="s">
        <v>1</v>
      </c>
      <c r="F360" s="58" t="s">
        <v>448</v>
      </c>
      <c r="G360" s="55">
        <v>6801803</v>
      </c>
    </row>
    <row r="361" spans="1:7" ht="25" customHeight="1" x14ac:dyDescent="0.3">
      <c r="A361" s="37" t="s">
        <v>1116</v>
      </c>
      <c r="B361" s="33" t="s">
        <v>1269</v>
      </c>
      <c r="C361" s="107" t="s">
        <v>1003</v>
      </c>
      <c r="D361" s="86" t="s">
        <v>1261</v>
      </c>
      <c r="F361" s="87">
        <v>2.18E-2</v>
      </c>
      <c r="G361" s="54"/>
    </row>
    <row r="362" spans="1:7" ht="25" customHeight="1" x14ac:dyDescent="0.3">
      <c r="A362" s="37"/>
      <c r="B362" s="33"/>
      <c r="C362" s="109" t="s">
        <v>1262</v>
      </c>
      <c r="D362" s="86" t="s">
        <v>1263</v>
      </c>
      <c r="F362" s="87">
        <v>2.1700000000000001E-2</v>
      </c>
      <c r="G362" s="54"/>
    </row>
    <row r="363" spans="1:7" ht="25" customHeight="1" x14ac:dyDescent="0.3">
      <c r="A363" s="37"/>
      <c r="B363" s="33"/>
      <c r="C363" s="108" t="s">
        <v>1255</v>
      </c>
      <c r="D363" s="86" t="s">
        <v>1264</v>
      </c>
      <c r="F363" s="87">
        <v>1.67E-2</v>
      </c>
      <c r="G363" s="54"/>
    </row>
    <row r="364" spans="1:7" ht="25" customHeight="1" x14ac:dyDescent="0.3">
      <c r="A364" s="37"/>
      <c r="B364" s="33"/>
      <c r="C364" s="109" t="s">
        <v>1265</v>
      </c>
      <c r="D364" s="86" t="s">
        <v>1266</v>
      </c>
      <c r="F364" s="87">
        <v>1.26E-2</v>
      </c>
      <c r="G364" s="54"/>
    </row>
    <row r="365" spans="1:7" ht="25" customHeight="1" thickBot="1" x14ac:dyDescent="0.35">
      <c r="A365" s="38"/>
      <c r="B365" s="71"/>
      <c r="C365" s="110" t="s">
        <v>1267</v>
      </c>
      <c r="D365" s="88" t="s">
        <v>1268</v>
      </c>
      <c r="E365" s="58"/>
      <c r="F365" s="89">
        <v>1.24E-2</v>
      </c>
      <c r="G365" s="55"/>
    </row>
    <row r="366" spans="1:7" ht="25" customHeight="1" x14ac:dyDescent="0.3">
      <c r="A366" s="37" t="s">
        <v>1116</v>
      </c>
      <c r="B366" s="33" t="s">
        <v>544</v>
      </c>
      <c r="C366" s="107" t="s">
        <v>1003</v>
      </c>
      <c r="D366" s="52">
        <v>349439067</v>
      </c>
      <c r="E366" s="57" t="s">
        <v>1</v>
      </c>
      <c r="F366" s="57" t="s">
        <v>545</v>
      </c>
      <c r="G366" s="54">
        <v>19509183110</v>
      </c>
    </row>
    <row r="367" spans="1:7" ht="25" customHeight="1" x14ac:dyDescent="0.3">
      <c r="A367" s="37"/>
      <c r="B367" s="33"/>
      <c r="C367" s="108" t="s">
        <v>3</v>
      </c>
      <c r="D367" s="52">
        <v>282815742</v>
      </c>
      <c r="E367" s="57" t="s">
        <v>1</v>
      </c>
      <c r="F367" s="57" t="s">
        <v>250</v>
      </c>
      <c r="G367" s="54">
        <v>15789602875</v>
      </c>
    </row>
    <row r="368" spans="1:7" ht="25" customHeight="1" x14ac:dyDescent="0.3">
      <c r="A368" s="37"/>
      <c r="B368" s="33"/>
      <c r="C368" s="109" t="s">
        <v>5</v>
      </c>
      <c r="D368" s="52">
        <v>247575341</v>
      </c>
      <c r="E368" s="57" t="s">
        <v>1</v>
      </c>
      <c r="F368" s="57" t="s">
        <v>546</v>
      </c>
      <c r="G368" s="54">
        <v>13822131288</v>
      </c>
    </row>
    <row r="369" spans="1:7" ht="25" customHeight="1" x14ac:dyDescent="0.3">
      <c r="A369" s="37"/>
      <c r="B369" s="33"/>
      <c r="C369" s="109" t="s">
        <v>9</v>
      </c>
      <c r="D369" s="52">
        <v>85181934</v>
      </c>
      <c r="E369" s="57" t="s">
        <v>1</v>
      </c>
      <c r="F369" s="57" t="s">
        <v>497</v>
      </c>
      <c r="G369" s="54">
        <v>4755707375</v>
      </c>
    </row>
    <row r="370" spans="1:7" ht="25" customHeight="1" thickBot="1" x14ac:dyDescent="0.35">
      <c r="A370" s="38"/>
      <c r="B370" s="71"/>
      <c r="C370" s="110" t="s">
        <v>11</v>
      </c>
      <c r="D370" s="53">
        <v>63149894</v>
      </c>
      <c r="E370" s="58" t="s">
        <v>1</v>
      </c>
      <c r="F370" s="58" t="s">
        <v>64</v>
      </c>
      <c r="G370" s="55">
        <v>3525658582</v>
      </c>
    </row>
    <row r="371" spans="1:7" ht="25" customHeight="1" x14ac:dyDescent="0.3">
      <c r="A371" s="39" t="s">
        <v>1117</v>
      </c>
      <c r="B371" s="33" t="s">
        <v>1241</v>
      </c>
      <c r="C371" s="109" t="s">
        <v>1202</v>
      </c>
      <c r="D371" s="86" t="s">
        <v>1215</v>
      </c>
      <c r="E371" s="86"/>
      <c r="F371" s="87">
        <v>0.28599999999999998</v>
      </c>
      <c r="G371" s="90"/>
    </row>
    <row r="372" spans="1:7" ht="25" customHeight="1" x14ac:dyDescent="0.3">
      <c r="A372" s="39"/>
      <c r="B372" s="33"/>
      <c r="C372" s="109" t="s">
        <v>1216</v>
      </c>
      <c r="D372" s="86" t="s">
        <v>1217</v>
      </c>
      <c r="E372" s="86"/>
      <c r="F372" s="87">
        <v>9.3399999999999997E-2</v>
      </c>
      <c r="G372" s="91"/>
    </row>
    <row r="373" spans="1:7" ht="25" customHeight="1" x14ac:dyDescent="0.3">
      <c r="A373" s="39"/>
      <c r="B373" s="33"/>
      <c r="C373" s="109" t="s">
        <v>1218</v>
      </c>
      <c r="D373" s="86" t="s">
        <v>1219</v>
      </c>
      <c r="E373" s="86"/>
      <c r="F373" s="87">
        <v>5.8700000000000002E-2</v>
      </c>
      <c r="G373" s="91"/>
    </row>
    <row r="374" spans="1:7" ht="25" customHeight="1" x14ac:dyDescent="0.3">
      <c r="A374" s="39"/>
      <c r="B374" s="33"/>
      <c r="C374" s="109" t="s">
        <v>1220</v>
      </c>
      <c r="D374" s="86" t="s">
        <v>1221</v>
      </c>
      <c r="E374" s="86"/>
      <c r="F374" s="87">
        <v>5.8400000000000001E-2</v>
      </c>
      <c r="G374" s="91"/>
    </row>
    <row r="375" spans="1:7" ht="25" customHeight="1" x14ac:dyDescent="0.3">
      <c r="A375" s="39"/>
      <c r="B375" s="33"/>
      <c r="C375" s="109" t="s">
        <v>1222</v>
      </c>
      <c r="D375" s="86" t="s">
        <v>1223</v>
      </c>
      <c r="E375" s="86"/>
      <c r="F375" s="87">
        <v>3.3099999999999997E-2</v>
      </c>
      <c r="G375" s="91"/>
    </row>
    <row r="376" spans="1:7" ht="25" customHeight="1" x14ac:dyDescent="0.3">
      <c r="A376" s="39"/>
      <c r="B376" s="33"/>
      <c r="C376" s="109" t="s">
        <v>1224</v>
      </c>
      <c r="D376" s="86" t="s">
        <v>1225</v>
      </c>
      <c r="E376" s="86"/>
      <c r="F376" s="87">
        <v>2.5399999999999999E-2</v>
      </c>
      <c r="G376" s="91"/>
    </row>
    <row r="377" spans="1:7" ht="25" customHeight="1" x14ac:dyDescent="0.3">
      <c r="A377" s="39"/>
      <c r="B377" s="33"/>
      <c r="C377" s="109" t="s">
        <v>1226</v>
      </c>
      <c r="D377" s="86" t="s">
        <v>1227</v>
      </c>
      <c r="E377" s="86"/>
      <c r="F377" s="87">
        <v>2.47E-2</v>
      </c>
      <c r="G377" s="91"/>
    </row>
    <row r="378" spans="1:7" ht="25" customHeight="1" thickBot="1" x14ac:dyDescent="0.35">
      <c r="A378" s="40"/>
      <c r="B378" s="71"/>
      <c r="C378" s="132" t="s">
        <v>1003</v>
      </c>
      <c r="D378" s="88" t="s">
        <v>1228</v>
      </c>
      <c r="E378" s="88"/>
      <c r="F378" s="89">
        <v>1.26E-2</v>
      </c>
      <c r="G378" s="92"/>
    </row>
    <row r="379" spans="1:7" ht="25" customHeight="1" x14ac:dyDescent="0.3">
      <c r="A379" s="39" t="s">
        <v>1117</v>
      </c>
      <c r="B379" s="33" t="s">
        <v>552</v>
      </c>
      <c r="C379" s="107" t="s">
        <v>1003</v>
      </c>
      <c r="D379" s="52">
        <v>65695487</v>
      </c>
      <c r="E379" s="59" t="s">
        <v>1</v>
      </c>
      <c r="F379" s="59" t="s">
        <v>553</v>
      </c>
      <c r="G379" s="54">
        <v>3171778112</v>
      </c>
    </row>
    <row r="380" spans="1:7" ht="25" customHeight="1" x14ac:dyDescent="0.3">
      <c r="A380" s="39"/>
      <c r="B380" s="33"/>
      <c r="C380" s="117" t="s">
        <v>3</v>
      </c>
      <c r="D380" s="52">
        <v>36616395</v>
      </c>
      <c r="E380" s="59" t="s">
        <v>1</v>
      </c>
      <c r="F380" s="59" t="s">
        <v>554</v>
      </c>
      <c r="G380" s="54">
        <v>1767839550</v>
      </c>
    </row>
    <row r="381" spans="1:7" ht="25" customHeight="1" x14ac:dyDescent="0.3">
      <c r="A381" s="39"/>
      <c r="B381" s="33"/>
      <c r="C381" s="82" t="s">
        <v>33</v>
      </c>
      <c r="D381" s="52">
        <v>28155582</v>
      </c>
      <c r="E381" s="59" t="s">
        <v>1</v>
      </c>
      <c r="F381" s="59" t="s">
        <v>555</v>
      </c>
      <c r="G381" s="54">
        <v>1359351498</v>
      </c>
    </row>
    <row r="382" spans="1:7" ht="25" customHeight="1" x14ac:dyDescent="0.3">
      <c r="A382" s="39"/>
      <c r="B382" s="33"/>
      <c r="C382" s="82" t="s">
        <v>5</v>
      </c>
      <c r="D382" s="52">
        <v>21758955</v>
      </c>
      <c r="E382" s="59" t="s">
        <v>1</v>
      </c>
      <c r="F382" s="59" t="s">
        <v>556</v>
      </c>
      <c r="G382" s="54">
        <v>1050522347</v>
      </c>
    </row>
    <row r="383" spans="1:7" ht="25" customHeight="1" thickBot="1" x14ac:dyDescent="0.35">
      <c r="A383" s="40"/>
      <c r="B383" s="71"/>
      <c r="C383" s="115" t="s">
        <v>118</v>
      </c>
      <c r="D383" s="53">
        <v>21614472</v>
      </c>
      <c r="E383" s="60" t="s">
        <v>1</v>
      </c>
      <c r="F383" s="60" t="s">
        <v>557</v>
      </c>
      <c r="G383" s="55">
        <v>1043546708</v>
      </c>
    </row>
    <row r="384" spans="1:7" ht="25" customHeight="1" x14ac:dyDescent="0.3">
      <c r="A384" s="39" t="s">
        <v>1117</v>
      </c>
      <c r="B384" s="33" t="s">
        <v>560</v>
      </c>
      <c r="C384" s="108" t="s">
        <v>3</v>
      </c>
      <c r="D384" s="52">
        <v>8708941</v>
      </c>
      <c r="E384" s="57" t="s">
        <v>1</v>
      </c>
      <c r="F384" s="57" t="s">
        <v>561</v>
      </c>
      <c r="G384" s="54">
        <v>490661735</v>
      </c>
    </row>
    <row r="385" spans="1:7" ht="25" customHeight="1" x14ac:dyDescent="0.3">
      <c r="A385" s="39"/>
      <c r="B385" s="33"/>
      <c r="C385" s="107" t="s">
        <v>1003</v>
      </c>
      <c r="D385" s="52">
        <v>5892909</v>
      </c>
      <c r="E385" s="57" t="s">
        <v>1</v>
      </c>
      <c r="F385" s="57" t="s">
        <v>562</v>
      </c>
      <c r="G385" s="54">
        <v>332006493</v>
      </c>
    </row>
    <row r="386" spans="1:7" ht="25" customHeight="1" x14ac:dyDescent="0.3">
      <c r="A386" s="39"/>
      <c r="B386" s="33"/>
      <c r="C386" s="109" t="s">
        <v>5</v>
      </c>
      <c r="D386" s="52">
        <v>3518484</v>
      </c>
      <c r="E386" s="57" t="s">
        <v>1</v>
      </c>
      <c r="F386" s="57" t="s">
        <v>563</v>
      </c>
      <c r="G386" s="54">
        <v>198231388</v>
      </c>
    </row>
    <row r="387" spans="1:7" ht="25" customHeight="1" x14ac:dyDescent="0.3">
      <c r="A387" s="39"/>
      <c r="B387" s="33"/>
      <c r="C387" s="109" t="s">
        <v>7</v>
      </c>
      <c r="D387" s="52">
        <v>2285444</v>
      </c>
      <c r="E387" s="57" t="s">
        <v>1</v>
      </c>
      <c r="F387" s="57" t="s">
        <v>564</v>
      </c>
      <c r="G387" s="54">
        <v>128761914</v>
      </c>
    </row>
    <row r="388" spans="1:7" ht="25" customHeight="1" thickBot="1" x14ac:dyDescent="0.35">
      <c r="A388" s="40"/>
      <c r="B388" s="71"/>
      <c r="C388" s="110" t="s">
        <v>565</v>
      </c>
      <c r="D388" s="53">
        <v>1651348</v>
      </c>
      <c r="E388" s="58" t="s">
        <v>1</v>
      </c>
      <c r="F388" s="58" t="s">
        <v>101</v>
      </c>
      <c r="G388" s="55">
        <v>93036946</v>
      </c>
    </row>
    <row r="389" spans="1:7" ht="25" customHeight="1" x14ac:dyDescent="0.3">
      <c r="A389" s="39" t="s">
        <v>1117</v>
      </c>
      <c r="B389" s="33" t="s">
        <v>569</v>
      </c>
      <c r="C389" s="107" t="s">
        <v>1003</v>
      </c>
      <c r="D389" s="52">
        <v>19583346</v>
      </c>
      <c r="E389" s="57" t="s">
        <v>1</v>
      </c>
      <c r="F389" s="57" t="s">
        <v>570</v>
      </c>
      <c r="G389" s="54">
        <v>2900489376</v>
      </c>
    </row>
    <row r="390" spans="1:7" ht="25" customHeight="1" x14ac:dyDescent="0.3">
      <c r="A390" s="39"/>
      <c r="B390" s="33"/>
      <c r="C390" s="109" t="s">
        <v>9</v>
      </c>
      <c r="D390" s="52">
        <v>16476498</v>
      </c>
      <c r="E390" s="57" t="s">
        <v>1</v>
      </c>
      <c r="F390" s="57" t="s">
        <v>571</v>
      </c>
      <c r="G390" s="54">
        <v>2440334118</v>
      </c>
    </row>
    <row r="391" spans="1:7" ht="25" customHeight="1" x14ac:dyDescent="0.3">
      <c r="A391" s="39"/>
      <c r="B391" s="33"/>
      <c r="C391" s="108" t="s">
        <v>3</v>
      </c>
      <c r="D391" s="52">
        <v>16172861</v>
      </c>
      <c r="E391" s="57" t="s">
        <v>1</v>
      </c>
      <c r="F391" s="57" t="s">
        <v>572</v>
      </c>
      <c r="G391" s="54">
        <v>2395362442</v>
      </c>
    </row>
    <row r="392" spans="1:7" ht="25" customHeight="1" x14ac:dyDescent="0.3">
      <c r="A392" s="39"/>
      <c r="B392" s="33"/>
      <c r="C392" s="109" t="s">
        <v>5</v>
      </c>
      <c r="D392" s="52">
        <v>11283981</v>
      </c>
      <c r="E392" s="57" t="s">
        <v>1</v>
      </c>
      <c r="F392" s="57" t="s">
        <v>573</v>
      </c>
      <c r="G392" s="54">
        <v>1671270425</v>
      </c>
    </row>
    <row r="393" spans="1:7" ht="25" customHeight="1" thickBot="1" x14ac:dyDescent="0.35">
      <c r="A393" s="40"/>
      <c r="B393" s="71"/>
      <c r="C393" s="110" t="s">
        <v>574</v>
      </c>
      <c r="D393" s="53">
        <v>11195833</v>
      </c>
      <c r="E393" s="58" t="s">
        <v>1</v>
      </c>
      <c r="F393" s="58" t="s">
        <v>575</v>
      </c>
      <c r="G393" s="55">
        <v>1658214825</v>
      </c>
    </row>
    <row r="394" spans="1:7" ht="25" customHeight="1" x14ac:dyDescent="0.3">
      <c r="A394" s="39" t="s">
        <v>1117</v>
      </c>
      <c r="B394" s="33" t="s">
        <v>577</v>
      </c>
      <c r="C394" s="107" t="s">
        <v>1003</v>
      </c>
      <c r="D394" s="52">
        <v>14465236</v>
      </c>
      <c r="E394" s="59" t="s">
        <v>1</v>
      </c>
      <c r="F394" s="59" t="s">
        <v>578</v>
      </c>
      <c r="G394" s="54">
        <v>2489756420</v>
      </c>
    </row>
    <row r="395" spans="1:7" ht="25" customHeight="1" x14ac:dyDescent="0.3">
      <c r="A395" s="39"/>
      <c r="B395" s="33"/>
      <c r="C395" s="117" t="s">
        <v>3</v>
      </c>
      <c r="D395" s="52">
        <v>9444270</v>
      </c>
      <c r="E395" s="59" t="s">
        <v>1</v>
      </c>
      <c r="F395" s="59" t="s">
        <v>250</v>
      </c>
      <c r="G395" s="54">
        <v>1625547752</v>
      </c>
    </row>
    <row r="396" spans="1:7" ht="25" customHeight="1" x14ac:dyDescent="0.3">
      <c r="A396" s="39"/>
      <c r="B396" s="33"/>
      <c r="C396" s="82" t="s">
        <v>579</v>
      </c>
      <c r="D396" s="52">
        <v>5783562</v>
      </c>
      <c r="E396" s="59" t="s">
        <v>1</v>
      </c>
      <c r="F396" s="59" t="s">
        <v>580</v>
      </c>
      <c r="G396" s="54">
        <v>995466691</v>
      </c>
    </row>
    <row r="397" spans="1:7" ht="25" customHeight="1" x14ac:dyDescent="0.3">
      <c r="A397" s="39"/>
      <c r="B397" s="33"/>
      <c r="C397" s="82" t="s">
        <v>5</v>
      </c>
      <c r="D397" s="52">
        <v>5427600</v>
      </c>
      <c r="E397" s="59" t="s">
        <v>1</v>
      </c>
      <c r="F397" s="59" t="s">
        <v>581</v>
      </c>
      <c r="G397" s="54">
        <v>934198512</v>
      </c>
    </row>
    <row r="398" spans="1:7" ht="25" customHeight="1" thickBot="1" x14ac:dyDescent="0.35">
      <c r="A398" s="40"/>
      <c r="B398" s="71"/>
      <c r="C398" s="115" t="s">
        <v>582</v>
      </c>
      <c r="D398" s="53">
        <v>5181627</v>
      </c>
      <c r="E398" s="60" t="s">
        <v>1</v>
      </c>
      <c r="F398" s="60" t="s">
        <v>583</v>
      </c>
      <c r="G398" s="55">
        <v>891861639</v>
      </c>
    </row>
    <row r="399" spans="1:7" ht="25" customHeight="1" x14ac:dyDescent="0.3">
      <c r="A399" s="41" t="s">
        <v>1118</v>
      </c>
      <c r="B399" s="33" t="s">
        <v>590</v>
      </c>
      <c r="C399" s="107" t="s">
        <v>1003</v>
      </c>
      <c r="D399" s="52">
        <v>6313725</v>
      </c>
      <c r="E399" s="59" t="s">
        <v>1</v>
      </c>
      <c r="F399" s="59" t="s">
        <v>591</v>
      </c>
      <c r="G399" s="54">
        <v>588565444</v>
      </c>
    </row>
    <row r="400" spans="1:7" ht="25" customHeight="1" x14ac:dyDescent="0.3">
      <c r="A400" s="41"/>
      <c r="B400" s="33"/>
      <c r="C400" s="117" t="s">
        <v>3</v>
      </c>
      <c r="D400" s="52">
        <v>5211296</v>
      </c>
      <c r="E400" s="59" t="s">
        <v>1</v>
      </c>
      <c r="F400" s="59" t="s">
        <v>592</v>
      </c>
      <c r="G400" s="54">
        <v>485797013</v>
      </c>
    </row>
    <row r="401" spans="1:7" ht="25" customHeight="1" x14ac:dyDescent="0.3">
      <c r="A401" s="41"/>
      <c r="B401" s="33"/>
      <c r="C401" s="82" t="s">
        <v>450</v>
      </c>
      <c r="D401" s="52">
        <v>4134109</v>
      </c>
      <c r="E401" s="59" t="s">
        <v>1</v>
      </c>
      <c r="F401" s="59" t="s">
        <v>593</v>
      </c>
      <c r="G401" s="54">
        <v>385381640</v>
      </c>
    </row>
    <row r="402" spans="1:7" ht="25" customHeight="1" x14ac:dyDescent="0.3">
      <c r="A402" s="41"/>
      <c r="B402" s="33"/>
      <c r="C402" s="82" t="s">
        <v>594</v>
      </c>
      <c r="D402" s="52">
        <v>2510573</v>
      </c>
      <c r="E402" s="59" t="s">
        <v>1</v>
      </c>
      <c r="F402" s="59" t="s">
        <v>177</v>
      </c>
      <c r="G402" s="54">
        <v>234035615</v>
      </c>
    </row>
    <row r="403" spans="1:7" ht="25" customHeight="1" thickBot="1" x14ac:dyDescent="0.35">
      <c r="A403" s="42"/>
      <c r="B403" s="71"/>
      <c r="C403" s="115" t="s">
        <v>579</v>
      </c>
      <c r="D403" s="53">
        <v>1932316</v>
      </c>
      <c r="E403" s="60" t="s">
        <v>1</v>
      </c>
      <c r="F403" s="60" t="s">
        <v>595</v>
      </c>
      <c r="G403" s="55">
        <v>180130497</v>
      </c>
    </row>
    <row r="404" spans="1:7" ht="25" customHeight="1" x14ac:dyDescent="0.3">
      <c r="A404" s="41" t="s">
        <v>1118</v>
      </c>
      <c r="B404" s="33" t="s">
        <v>599</v>
      </c>
      <c r="C404" s="111" t="s">
        <v>422</v>
      </c>
      <c r="D404" s="52">
        <v>7457710</v>
      </c>
      <c r="E404" s="57" t="s">
        <v>157</v>
      </c>
      <c r="F404" s="57" t="s">
        <v>448</v>
      </c>
      <c r="G404" s="54">
        <v>18495120</v>
      </c>
    </row>
    <row r="405" spans="1:7" ht="25" customHeight="1" thickBot="1" x14ac:dyDescent="0.35">
      <c r="A405" s="42"/>
      <c r="B405" s="71"/>
      <c r="C405" s="110" t="s">
        <v>600</v>
      </c>
      <c r="D405" s="53">
        <v>3752393</v>
      </c>
      <c r="E405" s="58" t="s">
        <v>443</v>
      </c>
      <c r="F405" s="58" t="s">
        <v>452</v>
      </c>
      <c r="G405" s="55">
        <v>9868793</v>
      </c>
    </row>
    <row r="406" spans="1:7" ht="25" customHeight="1" x14ac:dyDescent="0.3">
      <c r="A406" s="41" t="s">
        <v>1118</v>
      </c>
      <c r="B406" s="33" t="s">
        <v>601</v>
      </c>
      <c r="C406" s="82" t="s">
        <v>450</v>
      </c>
      <c r="D406" s="52">
        <v>4112784</v>
      </c>
      <c r="E406" s="59" t="s">
        <v>1</v>
      </c>
      <c r="F406" s="59" t="s">
        <v>602</v>
      </c>
      <c r="G406" s="54">
        <v>330009788</v>
      </c>
    </row>
    <row r="407" spans="1:7" ht="25" customHeight="1" x14ac:dyDescent="0.3">
      <c r="A407" s="41"/>
      <c r="B407" s="33"/>
      <c r="C407" s="107" t="s">
        <v>1003</v>
      </c>
      <c r="D407" s="52">
        <v>2916700</v>
      </c>
      <c r="E407" s="59" t="s">
        <v>1</v>
      </c>
      <c r="F407" s="59" t="s">
        <v>585</v>
      </c>
      <c r="G407" s="54">
        <v>234036008</v>
      </c>
    </row>
    <row r="408" spans="1:7" ht="25" customHeight="1" x14ac:dyDescent="0.3">
      <c r="A408" s="41"/>
      <c r="B408" s="33"/>
      <c r="C408" s="82" t="s">
        <v>89</v>
      </c>
      <c r="D408" s="52">
        <v>2385375</v>
      </c>
      <c r="E408" s="59" t="s">
        <v>1</v>
      </c>
      <c r="F408" s="59" t="s">
        <v>603</v>
      </c>
      <c r="G408" s="54">
        <v>191402490</v>
      </c>
    </row>
    <row r="409" spans="1:7" ht="25" customHeight="1" x14ac:dyDescent="0.3">
      <c r="A409" s="41"/>
      <c r="B409" s="33"/>
      <c r="C409" s="82" t="s">
        <v>604</v>
      </c>
      <c r="D409" s="52">
        <v>2176752</v>
      </c>
      <c r="E409" s="59" t="s">
        <v>1</v>
      </c>
      <c r="F409" s="59" t="s">
        <v>605</v>
      </c>
      <c r="G409" s="54">
        <v>174662580</v>
      </c>
    </row>
    <row r="410" spans="1:7" ht="25" customHeight="1" x14ac:dyDescent="0.3">
      <c r="A410" s="41"/>
      <c r="B410" s="33"/>
      <c r="C410" s="82" t="s">
        <v>180</v>
      </c>
      <c r="D410" s="52">
        <v>1652414</v>
      </c>
      <c r="E410" s="59" t="s">
        <v>1</v>
      </c>
      <c r="F410" s="59" t="s">
        <v>606</v>
      </c>
      <c r="G410" s="54">
        <v>132589699</v>
      </c>
    </row>
    <row r="411" spans="1:7" ht="25" customHeight="1" thickBot="1" x14ac:dyDescent="0.35">
      <c r="A411" s="42"/>
      <c r="B411" s="71"/>
      <c r="C411" s="113" t="s">
        <v>3</v>
      </c>
      <c r="D411" s="53">
        <v>1464411</v>
      </c>
      <c r="E411" s="60" t="s">
        <v>1</v>
      </c>
      <c r="F411" s="60" t="s">
        <v>34</v>
      </c>
      <c r="G411" s="55">
        <v>117504338</v>
      </c>
    </row>
    <row r="412" spans="1:7" ht="25" customHeight="1" x14ac:dyDescent="0.3">
      <c r="A412" s="79" t="s">
        <v>1118</v>
      </c>
      <c r="B412" s="33" t="s">
        <v>1214</v>
      </c>
      <c r="C412" s="82" t="s">
        <v>1171</v>
      </c>
      <c r="D412" s="52" t="s">
        <v>1172</v>
      </c>
      <c r="F412" s="66">
        <v>0.112</v>
      </c>
      <c r="G412" s="133"/>
    </row>
    <row r="413" spans="1:7" ht="25" customHeight="1" x14ac:dyDescent="0.3">
      <c r="A413" s="41"/>
      <c r="B413" s="33"/>
      <c r="C413" s="82" t="s">
        <v>1173</v>
      </c>
      <c r="D413" s="52" t="s">
        <v>1174</v>
      </c>
      <c r="F413" s="66">
        <v>2.5600000000000001E-2</v>
      </c>
      <c r="G413" s="54"/>
    </row>
    <row r="414" spans="1:7" ht="25" customHeight="1" x14ac:dyDescent="0.3">
      <c r="A414" s="41"/>
      <c r="B414" s="33"/>
      <c r="C414" s="107" t="s">
        <v>1003</v>
      </c>
      <c r="D414" s="52" t="s">
        <v>1175</v>
      </c>
      <c r="F414" s="66">
        <v>2.1999999999999999E-2</v>
      </c>
      <c r="G414" s="54"/>
    </row>
    <row r="415" spans="1:7" ht="25" customHeight="1" x14ac:dyDescent="0.3">
      <c r="A415" s="41"/>
      <c r="B415" s="33"/>
      <c r="C415" s="82" t="s">
        <v>1176</v>
      </c>
      <c r="D415" s="52" t="s">
        <v>1177</v>
      </c>
      <c r="F415" s="66">
        <v>1.8100000000000002E-2</v>
      </c>
      <c r="G415" s="54"/>
    </row>
    <row r="416" spans="1:7" ht="25" customHeight="1" x14ac:dyDescent="0.3">
      <c r="A416" s="41"/>
      <c r="B416" s="33"/>
      <c r="C416" s="82" t="s">
        <v>1178</v>
      </c>
      <c r="D416" s="52" t="s">
        <v>1179</v>
      </c>
      <c r="F416" s="66">
        <v>1.5299999999999999E-2</v>
      </c>
      <c r="G416" s="54"/>
    </row>
    <row r="417" spans="1:7" ht="25" customHeight="1" x14ac:dyDescent="0.3">
      <c r="A417" s="41"/>
      <c r="B417" s="33"/>
      <c r="C417" s="82" t="s">
        <v>1180</v>
      </c>
      <c r="D417" s="52" t="s">
        <v>1181</v>
      </c>
      <c r="F417" s="66">
        <v>1.24E-2</v>
      </c>
      <c r="G417" s="54"/>
    </row>
    <row r="418" spans="1:7" ht="25" customHeight="1" x14ac:dyDescent="0.3">
      <c r="A418" s="41"/>
      <c r="B418" s="33"/>
      <c r="C418" s="82" t="s">
        <v>1182</v>
      </c>
      <c r="D418" s="52" t="s">
        <v>1183</v>
      </c>
      <c r="F418" s="66">
        <v>1.23E-2</v>
      </c>
      <c r="G418" s="54"/>
    </row>
    <row r="419" spans="1:7" ht="25" customHeight="1" x14ac:dyDescent="0.3">
      <c r="A419" s="41"/>
      <c r="B419" s="33"/>
      <c r="C419" s="82" t="s">
        <v>1184</v>
      </c>
      <c r="D419" s="52" t="s">
        <v>1185</v>
      </c>
      <c r="F419" s="66">
        <v>1.1599999999999999E-2</v>
      </c>
      <c r="G419" s="54"/>
    </row>
    <row r="420" spans="1:7" ht="49" customHeight="1" thickBot="1" x14ac:dyDescent="0.35">
      <c r="A420" s="42"/>
      <c r="B420" s="71"/>
      <c r="C420" s="113" t="s">
        <v>1186</v>
      </c>
      <c r="D420" s="53" t="s">
        <v>1187</v>
      </c>
      <c r="E420" s="58"/>
      <c r="F420" s="67">
        <v>1.12E-2</v>
      </c>
      <c r="G420" s="55"/>
    </row>
    <row r="421" spans="1:7" ht="25" customHeight="1" x14ac:dyDescent="0.3">
      <c r="A421" s="41" t="s">
        <v>1118</v>
      </c>
      <c r="B421" s="33" t="s">
        <v>617</v>
      </c>
      <c r="C421" s="109" t="s">
        <v>189</v>
      </c>
      <c r="D421" s="52">
        <v>4443325</v>
      </c>
      <c r="E421" s="57" t="s">
        <v>1</v>
      </c>
      <c r="F421" s="57" t="s">
        <v>164</v>
      </c>
      <c r="G421" s="54">
        <v>693425299</v>
      </c>
    </row>
    <row r="422" spans="1:7" ht="25" customHeight="1" x14ac:dyDescent="0.3">
      <c r="A422" s="41"/>
      <c r="B422" s="33"/>
      <c r="C422" s="109" t="s">
        <v>14</v>
      </c>
      <c r="D422" s="52">
        <v>1332415</v>
      </c>
      <c r="E422" s="57" t="s">
        <v>1</v>
      </c>
      <c r="F422" s="57" t="s">
        <v>319</v>
      </c>
      <c r="G422" s="54">
        <v>207936684</v>
      </c>
    </row>
    <row r="423" spans="1:7" ht="25" customHeight="1" x14ac:dyDescent="0.3">
      <c r="A423" s="41"/>
      <c r="B423" s="33"/>
      <c r="C423" s="109" t="s">
        <v>133</v>
      </c>
      <c r="D423" s="52">
        <v>1006536</v>
      </c>
      <c r="E423" s="57" t="s">
        <v>1</v>
      </c>
      <c r="F423" s="57" t="s">
        <v>192</v>
      </c>
      <c r="G423" s="54">
        <v>157080008</v>
      </c>
    </row>
    <row r="424" spans="1:7" ht="25" customHeight="1" x14ac:dyDescent="0.3">
      <c r="A424" s="41"/>
      <c r="B424" s="33"/>
      <c r="C424" s="109" t="s">
        <v>124</v>
      </c>
      <c r="D424" s="52">
        <v>879981</v>
      </c>
      <c r="E424" s="57" t="s">
        <v>1</v>
      </c>
      <c r="F424" s="57" t="s">
        <v>452</v>
      </c>
      <c r="G424" s="54">
        <v>137329834</v>
      </c>
    </row>
    <row r="425" spans="1:7" ht="25" customHeight="1" x14ac:dyDescent="0.3">
      <c r="A425" s="41"/>
      <c r="B425" s="33"/>
      <c r="C425" s="109" t="s">
        <v>450</v>
      </c>
      <c r="D425" s="52">
        <v>825829</v>
      </c>
      <c r="E425" s="57" t="s">
        <v>1</v>
      </c>
      <c r="F425" s="57" t="s">
        <v>452</v>
      </c>
      <c r="G425" s="54">
        <v>128878873</v>
      </c>
    </row>
    <row r="426" spans="1:7" ht="25" customHeight="1" thickBot="1" x14ac:dyDescent="0.35">
      <c r="A426" s="42"/>
      <c r="B426" s="71"/>
      <c r="C426" s="112" t="s">
        <v>3</v>
      </c>
      <c r="D426" s="53">
        <v>724215</v>
      </c>
      <c r="E426" s="58" t="s">
        <v>1</v>
      </c>
      <c r="F426" s="58" t="s">
        <v>193</v>
      </c>
      <c r="G426" s="55">
        <v>113020992</v>
      </c>
    </row>
    <row r="427" spans="1:7" ht="25" customHeight="1" x14ac:dyDescent="0.3">
      <c r="A427" s="41" t="s">
        <v>1118</v>
      </c>
      <c r="B427" s="33" t="s">
        <v>619</v>
      </c>
      <c r="C427" s="107" t="s">
        <v>1003</v>
      </c>
      <c r="D427" s="52">
        <v>292622155</v>
      </c>
      <c r="E427" s="59" t="s">
        <v>1</v>
      </c>
      <c r="F427" s="59" t="s">
        <v>620</v>
      </c>
      <c r="G427" s="54">
        <v>3584621398</v>
      </c>
    </row>
    <row r="428" spans="1:7" ht="25" customHeight="1" x14ac:dyDescent="0.3">
      <c r="A428" s="41"/>
      <c r="B428" s="33"/>
      <c r="C428" s="117" t="s">
        <v>3</v>
      </c>
      <c r="D428" s="52">
        <v>281864852</v>
      </c>
      <c r="E428" s="59" t="s">
        <v>1</v>
      </c>
      <c r="F428" s="59" t="s">
        <v>312</v>
      </c>
      <c r="G428" s="54">
        <v>3452844437</v>
      </c>
    </row>
    <row r="429" spans="1:7" ht="25" customHeight="1" x14ac:dyDescent="0.3">
      <c r="A429" s="41"/>
      <c r="B429" s="33"/>
      <c r="C429" s="82" t="s">
        <v>284</v>
      </c>
      <c r="D429" s="52">
        <v>170563802</v>
      </c>
      <c r="E429" s="59" t="s">
        <v>1</v>
      </c>
      <c r="F429" s="59" t="s">
        <v>621</v>
      </c>
      <c r="G429" s="54">
        <v>2089406574</v>
      </c>
    </row>
    <row r="430" spans="1:7" ht="25" customHeight="1" x14ac:dyDescent="0.3">
      <c r="A430" s="41"/>
      <c r="B430" s="33"/>
      <c r="C430" s="82" t="s">
        <v>5</v>
      </c>
      <c r="D430" s="52">
        <v>165149702</v>
      </c>
      <c r="E430" s="59" t="s">
        <v>1</v>
      </c>
      <c r="F430" s="59" t="s">
        <v>622</v>
      </c>
      <c r="G430" s="54">
        <v>2023083849</v>
      </c>
    </row>
    <row r="431" spans="1:7" ht="25" customHeight="1" thickBot="1" x14ac:dyDescent="0.35">
      <c r="A431" s="42"/>
      <c r="B431" s="71"/>
      <c r="C431" s="115" t="s">
        <v>11</v>
      </c>
      <c r="D431" s="53">
        <v>71558528</v>
      </c>
      <c r="E431" s="60" t="s">
        <v>1</v>
      </c>
      <c r="F431" s="60" t="s">
        <v>308</v>
      </c>
      <c r="G431" s="55">
        <v>876591968</v>
      </c>
    </row>
    <row r="432" spans="1:7" ht="25" customHeight="1" x14ac:dyDescent="0.3">
      <c r="A432" s="41" t="s">
        <v>1118</v>
      </c>
      <c r="B432" s="33" t="s">
        <v>626</v>
      </c>
      <c r="C432" s="117" t="s">
        <v>3</v>
      </c>
      <c r="D432" s="52">
        <v>107944411</v>
      </c>
      <c r="E432" s="59" t="s">
        <v>1</v>
      </c>
      <c r="F432" s="59" t="s">
        <v>627</v>
      </c>
      <c r="G432" s="54">
        <v>6202485856</v>
      </c>
    </row>
    <row r="433" spans="1:7" ht="25" customHeight="1" x14ac:dyDescent="0.3">
      <c r="A433" s="41"/>
      <c r="B433" s="33"/>
      <c r="C433" s="82" t="s">
        <v>35</v>
      </c>
      <c r="D433" s="52">
        <v>101299594</v>
      </c>
      <c r="E433" s="59" t="s">
        <v>1</v>
      </c>
      <c r="F433" s="59" t="s">
        <v>628</v>
      </c>
      <c r="G433" s="54">
        <v>5820674671</v>
      </c>
    </row>
    <row r="434" spans="1:7" ht="25" customHeight="1" x14ac:dyDescent="0.3">
      <c r="A434" s="41"/>
      <c r="B434" s="33"/>
      <c r="C434" s="107" t="s">
        <v>1003</v>
      </c>
      <c r="D434" s="52">
        <v>94994904</v>
      </c>
      <c r="E434" s="59" t="s">
        <v>1</v>
      </c>
      <c r="F434" s="59" t="s">
        <v>268</v>
      </c>
      <c r="G434" s="54">
        <v>5458407183</v>
      </c>
    </row>
    <row r="435" spans="1:7" ht="25" customHeight="1" x14ac:dyDescent="0.3">
      <c r="A435" s="41"/>
      <c r="B435" s="33"/>
      <c r="C435" s="82" t="s">
        <v>33</v>
      </c>
      <c r="D435" s="52">
        <v>82754767</v>
      </c>
      <c r="E435" s="59" t="s">
        <v>1</v>
      </c>
      <c r="F435" s="59" t="s">
        <v>629</v>
      </c>
      <c r="G435" s="54">
        <v>4755088911</v>
      </c>
    </row>
    <row r="436" spans="1:7" ht="25" customHeight="1" thickBot="1" x14ac:dyDescent="0.35">
      <c r="A436" s="42"/>
      <c r="B436" s="71"/>
      <c r="C436" s="115" t="s">
        <v>51</v>
      </c>
      <c r="D436" s="53">
        <v>67000000</v>
      </c>
      <c r="E436" s="60" t="s">
        <v>1</v>
      </c>
      <c r="F436" s="60" t="s">
        <v>630</v>
      </c>
      <c r="G436" s="55">
        <v>3849820000</v>
      </c>
    </row>
    <row r="437" spans="1:7" ht="25" customHeight="1" x14ac:dyDescent="0.3">
      <c r="A437" s="41" t="s">
        <v>1118</v>
      </c>
      <c r="B437" s="33" t="s">
        <v>634</v>
      </c>
      <c r="C437" s="82" t="s">
        <v>635</v>
      </c>
      <c r="D437" s="52">
        <v>12581255</v>
      </c>
      <c r="E437" s="59" t="s">
        <v>162</v>
      </c>
      <c r="F437" s="59" t="s">
        <v>45</v>
      </c>
      <c r="G437" s="54">
        <v>956301192</v>
      </c>
    </row>
    <row r="438" spans="1:7" ht="25" customHeight="1" x14ac:dyDescent="0.3">
      <c r="A438" s="41"/>
      <c r="B438" s="33"/>
      <c r="C438" s="82" t="s">
        <v>156</v>
      </c>
      <c r="D438" s="52">
        <v>10930180</v>
      </c>
      <c r="E438" s="59" t="s">
        <v>157</v>
      </c>
      <c r="F438" s="59" t="s">
        <v>623</v>
      </c>
      <c r="G438" s="54">
        <v>635262061</v>
      </c>
    </row>
    <row r="439" spans="1:7" ht="46" customHeight="1" x14ac:dyDescent="0.3">
      <c r="A439" s="41"/>
      <c r="B439" s="33"/>
      <c r="C439" s="107" t="s">
        <v>158</v>
      </c>
      <c r="D439" s="52">
        <v>5155803</v>
      </c>
      <c r="E439" s="59" t="s">
        <v>159</v>
      </c>
      <c r="F439" s="59" t="s">
        <v>636</v>
      </c>
      <c r="G439" s="54">
        <v>297953855</v>
      </c>
    </row>
    <row r="440" spans="1:7" ht="25" customHeight="1" x14ac:dyDescent="0.3">
      <c r="A440" s="41"/>
      <c r="B440" s="33"/>
      <c r="C440" s="82" t="s">
        <v>165</v>
      </c>
      <c r="D440" s="52">
        <v>3846119</v>
      </c>
      <c r="E440" s="59" t="s">
        <v>162</v>
      </c>
      <c r="F440" s="59" t="s">
        <v>160</v>
      </c>
      <c r="G440" s="54">
        <v>292343505</v>
      </c>
    </row>
    <row r="441" spans="1:7" ht="25" customHeight="1" thickBot="1" x14ac:dyDescent="0.35">
      <c r="A441" s="42"/>
      <c r="B441" s="71"/>
      <c r="C441" s="115" t="s">
        <v>163</v>
      </c>
      <c r="D441" s="53">
        <v>3237994</v>
      </c>
      <c r="E441" s="60" t="s">
        <v>157</v>
      </c>
      <c r="F441" s="60" t="s">
        <v>205</v>
      </c>
      <c r="G441" s="55">
        <v>188192211</v>
      </c>
    </row>
    <row r="442" spans="1:7" ht="25" customHeight="1" x14ac:dyDescent="0.3">
      <c r="A442" s="41" t="s">
        <v>1118</v>
      </c>
      <c r="B442" s="33" t="s">
        <v>1201</v>
      </c>
      <c r="C442" s="82" t="s">
        <v>1188</v>
      </c>
      <c r="D442" s="80" t="s">
        <v>1189</v>
      </c>
      <c r="E442" s="80"/>
      <c r="F442" s="81">
        <v>0.14399999999999999</v>
      </c>
      <c r="G442" s="54"/>
    </row>
    <row r="443" spans="1:7" ht="25" customHeight="1" x14ac:dyDescent="0.3">
      <c r="A443" s="41"/>
      <c r="B443" s="33"/>
      <c r="C443" s="82" t="s">
        <v>1190</v>
      </c>
      <c r="D443" s="80" t="s">
        <v>1191</v>
      </c>
      <c r="E443" s="80"/>
      <c r="F443" s="81">
        <v>7.1900000000000006E-2</v>
      </c>
      <c r="G443" s="54"/>
    </row>
    <row r="444" spans="1:7" ht="25" customHeight="1" x14ac:dyDescent="0.3">
      <c r="A444" s="41"/>
      <c r="B444" s="33"/>
      <c r="C444" s="82" t="s">
        <v>1192</v>
      </c>
      <c r="D444" s="80" t="s">
        <v>1193</v>
      </c>
      <c r="E444" s="80"/>
      <c r="F444" s="81">
        <v>6.1800000000000001E-2</v>
      </c>
      <c r="G444" s="54"/>
    </row>
    <row r="445" spans="1:7" ht="25" customHeight="1" x14ac:dyDescent="0.3">
      <c r="A445" s="41"/>
      <c r="B445" s="33"/>
      <c r="C445" s="82" t="s">
        <v>1194</v>
      </c>
      <c r="D445" s="80" t="s">
        <v>1195</v>
      </c>
      <c r="E445" s="80"/>
      <c r="F445" s="81">
        <v>5.62E-2</v>
      </c>
      <c r="G445" s="54"/>
    </row>
    <row r="446" spans="1:7" ht="25" customHeight="1" x14ac:dyDescent="0.3">
      <c r="A446" s="41"/>
      <c r="B446" s="33"/>
      <c r="C446" s="82" t="s">
        <v>1176</v>
      </c>
      <c r="D446" s="80" t="s">
        <v>1196</v>
      </c>
      <c r="E446" s="80"/>
      <c r="F446" s="81">
        <v>2.6800000000000001E-2</v>
      </c>
      <c r="G446" s="54"/>
    </row>
    <row r="447" spans="1:7" ht="25" customHeight="1" x14ac:dyDescent="0.3">
      <c r="A447" s="41"/>
      <c r="B447" s="33"/>
      <c r="C447" s="82" t="s">
        <v>1197</v>
      </c>
      <c r="D447" s="80" t="s">
        <v>1198</v>
      </c>
      <c r="E447" s="80"/>
      <c r="F447" s="81">
        <v>2.41E-2</v>
      </c>
      <c r="G447" s="54"/>
    </row>
    <row r="448" spans="1:7" ht="25" customHeight="1" x14ac:dyDescent="0.3">
      <c r="A448" s="41"/>
      <c r="B448" s="33"/>
      <c r="C448" s="82" t="s">
        <v>641</v>
      </c>
      <c r="D448" s="80" t="s">
        <v>1199</v>
      </c>
      <c r="E448" s="80"/>
      <c r="F448" s="81">
        <v>1.84E-2</v>
      </c>
      <c r="G448" s="54"/>
    </row>
    <row r="449" spans="1:7" ht="25" customHeight="1" thickBot="1" x14ac:dyDescent="0.35">
      <c r="A449" s="42"/>
      <c r="B449" s="71"/>
      <c r="C449" s="131" t="s">
        <v>1003</v>
      </c>
      <c r="D449" s="83" t="s">
        <v>1200</v>
      </c>
      <c r="E449" s="83"/>
      <c r="F449" s="84">
        <v>1.5299999999999999E-2</v>
      </c>
      <c r="G449" s="55"/>
    </row>
    <row r="450" spans="1:7" ht="25" customHeight="1" x14ac:dyDescent="0.3">
      <c r="A450" s="41" t="s">
        <v>1118</v>
      </c>
      <c r="B450" s="33" t="s">
        <v>1212</v>
      </c>
      <c r="C450" s="82" t="s">
        <v>1202</v>
      </c>
      <c r="D450" s="80" t="s">
        <v>1203</v>
      </c>
      <c r="E450" s="80"/>
      <c r="F450" s="81">
        <v>0.15</v>
      </c>
      <c r="G450" s="54"/>
    </row>
    <row r="451" spans="1:7" ht="25" customHeight="1" x14ac:dyDescent="0.3">
      <c r="A451" s="41"/>
      <c r="B451" s="33"/>
      <c r="C451" s="82" t="s">
        <v>1204</v>
      </c>
      <c r="D451" s="80" t="s">
        <v>1205</v>
      </c>
      <c r="E451" s="80"/>
      <c r="F451" s="81">
        <v>0.15</v>
      </c>
      <c r="G451" s="54"/>
    </row>
    <row r="452" spans="1:7" ht="25" customHeight="1" x14ac:dyDescent="0.3">
      <c r="A452" s="41"/>
      <c r="B452" s="33"/>
      <c r="C452" s="82" t="s">
        <v>1206</v>
      </c>
      <c r="D452" s="80" t="s">
        <v>1207</v>
      </c>
      <c r="E452" s="80"/>
      <c r="F452" s="81">
        <v>3.4799999999999998E-2</v>
      </c>
      <c r="G452" s="54"/>
    </row>
    <row r="453" spans="1:7" ht="25" customHeight="1" x14ac:dyDescent="0.3">
      <c r="A453" s="41"/>
      <c r="B453" s="33"/>
      <c r="C453" s="82" t="s">
        <v>1208</v>
      </c>
      <c r="D453" s="80" t="s">
        <v>1209</v>
      </c>
      <c r="E453" s="80"/>
      <c r="F453" s="81">
        <v>3.1E-2</v>
      </c>
      <c r="G453" s="54"/>
    </row>
    <row r="454" spans="1:7" ht="25" customHeight="1" x14ac:dyDescent="0.3">
      <c r="A454" s="41"/>
      <c r="B454" s="33"/>
      <c r="C454" s="82" t="s">
        <v>1176</v>
      </c>
      <c r="D454" s="80" t="s">
        <v>1210</v>
      </c>
      <c r="E454" s="80"/>
      <c r="F454" s="81">
        <v>2.64E-2</v>
      </c>
      <c r="G454" s="54"/>
    </row>
    <row r="455" spans="1:7" ht="25" customHeight="1" thickBot="1" x14ac:dyDescent="0.35">
      <c r="A455" s="42"/>
      <c r="B455" s="71"/>
      <c r="C455" s="131" t="s">
        <v>1003</v>
      </c>
      <c r="D455" s="83" t="s">
        <v>1211</v>
      </c>
      <c r="E455" s="83"/>
      <c r="F455" s="84">
        <v>1.55E-2</v>
      </c>
      <c r="G455" s="55"/>
    </row>
    <row r="456" spans="1:7" ht="25" customHeight="1" x14ac:dyDescent="0.3">
      <c r="A456" s="43" t="s">
        <v>977</v>
      </c>
      <c r="B456" s="33" t="s">
        <v>645</v>
      </c>
      <c r="C456" s="107" t="s">
        <v>1003</v>
      </c>
      <c r="D456" s="52">
        <v>51345877</v>
      </c>
      <c r="E456" s="59" t="s">
        <v>1</v>
      </c>
      <c r="F456" s="59" t="s">
        <v>646</v>
      </c>
      <c r="G456" s="54">
        <v>4061972329</v>
      </c>
    </row>
    <row r="457" spans="1:7" ht="25" customHeight="1" x14ac:dyDescent="0.3">
      <c r="A457" s="43"/>
      <c r="B457" s="33"/>
      <c r="C457" s="117" t="s">
        <v>3</v>
      </c>
      <c r="D457" s="52">
        <v>30518533</v>
      </c>
      <c r="E457" s="59" t="s">
        <v>1</v>
      </c>
      <c r="F457" s="59" t="s">
        <v>647</v>
      </c>
      <c r="G457" s="54">
        <v>2414321145</v>
      </c>
    </row>
    <row r="458" spans="1:7" ht="25" customHeight="1" x14ac:dyDescent="0.3">
      <c r="A458" s="43"/>
      <c r="B458" s="33"/>
      <c r="C458" s="82" t="s">
        <v>9</v>
      </c>
      <c r="D458" s="52">
        <v>15040578</v>
      </c>
      <c r="E458" s="59" t="s">
        <v>1</v>
      </c>
      <c r="F458" s="59" t="s">
        <v>648</v>
      </c>
      <c r="G458" s="54">
        <v>1189860125</v>
      </c>
    </row>
    <row r="459" spans="1:7" ht="25" customHeight="1" x14ac:dyDescent="0.3">
      <c r="A459" s="43"/>
      <c r="B459" s="33"/>
      <c r="C459" s="82" t="s">
        <v>5</v>
      </c>
      <c r="D459" s="52">
        <v>13328123</v>
      </c>
      <c r="E459" s="59" t="s">
        <v>1</v>
      </c>
      <c r="F459" s="59" t="s">
        <v>649</v>
      </c>
      <c r="G459" s="54">
        <v>1054387810</v>
      </c>
    </row>
    <row r="460" spans="1:7" ht="25" customHeight="1" thickBot="1" x14ac:dyDescent="0.35">
      <c r="A460" s="44"/>
      <c r="B460" s="71"/>
      <c r="C460" s="115" t="s">
        <v>632</v>
      </c>
      <c r="D460" s="53">
        <v>12536527</v>
      </c>
      <c r="E460" s="60" t="s">
        <v>1</v>
      </c>
      <c r="F460" s="60" t="s">
        <v>53</v>
      </c>
      <c r="G460" s="55">
        <v>991764650</v>
      </c>
    </row>
    <row r="461" spans="1:7" ht="25" customHeight="1" x14ac:dyDescent="0.3">
      <c r="A461" s="43" t="s">
        <v>977</v>
      </c>
      <c r="B461" s="33" t="s">
        <v>654</v>
      </c>
      <c r="C461" s="107" t="s">
        <v>1003</v>
      </c>
      <c r="D461" s="52">
        <v>7232460</v>
      </c>
      <c r="E461" s="59" t="s">
        <v>1</v>
      </c>
      <c r="F461" s="59" t="s">
        <v>655</v>
      </c>
      <c r="G461" s="54">
        <v>1294899638</v>
      </c>
    </row>
    <row r="462" spans="1:7" ht="25" customHeight="1" x14ac:dyDescent="0.3">
      <c r="A462" s="43"/>
      <c r="B462" s="33"/>
      <c r="C462" s="117" t="s">
        <v>3</v>
      </c>
      <c r="D462" s="52">
        <v>4813066</v>
      </c>
      <c r="E462" s="59" t="s">
        <v>1</v>
      </c>
      <c r="F462" s="59" t="s">
        <v>656</v>
      </c>
      <c r="G462" s="54">
        <v>861731336</v>
      </c>
    </row>
    <row r="463" spans="1:7" ht="25" customHeight="1" x14ac:dyDescent="0.3">
      <c r="A463" s="43"/>
      <c r="B463" s="33"/>
      <c r="C463" s="82" t="s">
        <v>652</v>
      </c>
      <c r="D463" s="52">
        <v>4702667</v>
      </c>
      <c r="E463" s="59" t="s">
        <v>1</v>
      </c>
      <c r="F463" s="59" t="s">
        <v>657</v>
      </c>
      <c r="G463" s="54">
        <v>841965499</v>
      </c>
    </row>
    <row r="464" spans="1:7" ht="25" customHeight="1" x14ac:dyDescent="0.3">
      <c r="A464" s="43"/>
      <c r="B464" s="33"/>
      <c r="C464" s="82" t="s">
        <v>658</v>
      </c>
      <c r="D464" s="52">
        <v>3604958</v>
      </c>
      <c r="E464" s="59" t="s">
        <v>1</v>
      </c>
      <c r="F464" s="59" t="s">
        <v>659</v>
      </c>
      <c r="G464" s="54">
        <v>645431680</v>
      </c>
    </row>
    <row r="465" spans="1:7" ht="25" customHeight="1" thickBot="1" x14ac:dyDescent="0.35">
      <c r="A465" s="44"/>
      <c r="B465" s="71"/>
      <c r="C465" s="115" t="s">
        <v>9</v>
      </c>
      <c r="D465" s="53">
        <v>2814892</v>
      </c>
      <c r="E465" s="60" t="s">
        <v>1</v>
      </c>
      <c r="F465" s="60" t="s">
        <v>660</v>
      </c>
      <c r="G465" s="55">
        <v>503978263</v>
      </c>
    </row>
    <row r="466" spans="1:7" ht="56" customHeight="1" x14ac:dyDescent="0.3">
      <c r="A466" s="43" t="s">
        <v>977</v>
      </c>
      <c r="B466" s="33" t="s">
        <v>665</v>
      </c>
      <c r="C466" s="107" t="s">
        <v>156</v>
      </c>
      <c r="D466" s="52">
        <v>12584406</v>
      </c>
      <c r="E466" s="59" t="s">
        <v>157</v>
      </c>
      <c r="F466" s="59" t="s">
        <v>666</v>
      </c>
      <c r="G466" s="54">
        <v>26660064111</v>
      </c>
    </row>
    <row r="467" spans="1:7" ht="25" customHeight="1" x14ac:dyDescent="0.3">
      <c r="A467" s="43"/>
      <c r="B467" s="33"/>
      <c r="C467" s="82" t="s">
        <v>667</v>
      </c>
      <c r="D467" s="52">
        <v>6914600</v>
      </c>
      <c r="E467" s="59" t="s">
        <v>162</v>
      </c>
      <c r="F467" s="59" t="s">
        <v>372</v>
      </c>
      <c r="G467" s="54">
        <v>17379847100</v>
      </c>
    </row>
    <row r="468" spans="1:7" ht="43" customHeight="1" x14ac:dyDescent="0.3">
      <c r="A468" s="43"/>
      <c r="B468" s="33"/>
      <c r="C468" s="107" t="s">
        <v>158</v>
      </c>
      <c r="D468" s="52">
        <v>5924348</v>
      </c>
      <c r="E468" s="59" t="s">
        <v>159</v>
      </c>
      <c r="F468" s="59" t="s">
        <v>668</v>
      </c>
      <c r="G468" s="54">
        <v>12787705158</v>
      </c>
    </row>
    <row r="469" spans="1:7" ht="25" customHeight="1" x14ac:dyDescent="0.3">
      <c r="A469" s="43"/>
      <c r="B469" s="33"/>
      <c r="C469" s="107" t="s">
        <v>669</v>
      </c>
      <c r="D469" s="52">
        <v>4871357</v>
      </c>
      <c r="E469" s="59" t="s">
        <v>157</v>
      </c>
      <c r="F469" s="59" t="s">
        <v>670</v>
      </c>
      <c r="G469" s="54">
        <v>10319969804</v>
      </c>
    </row>
    <row r="470" spans="1:7" ht="25" customHeight="1" thickBot="1" x14ac:dyDescent="0.35">
      <c r="A470" s="44"/>
      <c r="B470" s="71"/>
      <c r="C470" s="115" t="s">
        <v>165</v>
      </c>
      <c r="D470" s="53">
        <v>4110700</v>
      </c>
      <c r="E470" s="60" t="s">
        <v>162</v>
      </c>
      <c r="F470" s="60" t="s">
        <v>441</v>
      </c>
      <c r="G470" s="55">
        <v>10332244450</v>
      </c>
    </row>
    <row r="471" spans="1:7" ht="25" customHeight="1" x14ac:dyDescent="0.3">
      <c r="A471" s="26" t="s">
        <v>978</v>
      </c>
      <c r="B471" s="33" t="s">
        <v>678</v>
      </c>
      <c r="C471" s="107" t="s">
        <v>1003</v>
      </c>
      <c r="D471" s="52">
        <v>104163264</v>
      </c>
      <c r="E471" s="59" t="s">
        <v>1</v>
      </c>
      <c r="F471" s="59" t="s">
        <v>679</v>
      </c>
      <c r="G471" s="54">
        <v>13842256152</v>
      </c>
    </row>
    <row r="472" spans="1:7" ht="25" customHeight="1" x14ac:dyDescent="0.3">
      <c r="A472" s="26"/>
      <c r="B472" s="33"/>
      <c r="C472" s="117" t="s">
        <v>3</v>
      </c>
      <c r="D472" s="52">
        <v>94636902</v>
      </c>
      <c r="E472" s="59" t="s">
        <v>1</v>
      </c>
      <c r="F472" s="59" t="s">
        <v>680</v>
      </c>
      <c r="G472" s="54">
        <v>12576297906</v>
      </c>
    </row>
    <row r="473" spans="1:7" ht="25" customHeight="1" x14ac:dyDescent="0.3">
      <c r="A473" s="26"/>
      <c r="B473" s="33"/>
      <c r="C473" s="82" t="s">
        <v>5</v>
      </c>
      <c r="D473" s="52">
        <v>55051069</v>
      </c>
      <c r="E473" s="59" t="s">
        <v>1</v>
      </c>
      <c r="F473" s="59" t="s">
        <v>681</v>
      </c>
      <c r="G473" s="54">
        <v>7315736559</v>
      </c>
    </row>
    <row r="474" spans="1:7" ht="25" customHeight="1" x14ac:dyDescent="0.3">
      <c r="A474" s="26"/>
      <c r="B474" s="33"/>
      <c r="C474" s="82" t="s">
        <v>9</v>
      </c>
      <c r="D474" s="52">
        <v>29799992</v>
      </c>
      <c r="E474" s="59" t="s">
        <v>1</v>
      </c>
      <c r="F474" s="59" t="s">
        <v>315</v>
      </c>
      <c r="G474" s="54">
        <v>3960120936</v>
      </c>
    </row>
    <row r="475" spans="1:7" ht="25" customHeight="1" thickBot="1" x14ac:dyDescent="0.35">
      <c r="A475" s="27"/>
      <c r="B475" s="71"/>
      <c r="C475" s="115" t="s">
        <v>7</v>
      </c>
      <c r="D475" s="53">
        <v>26861087</v>
      </c>
      <c r="E475" s="60" t="s">
        <v>1</v>
      </c>
      <c r="F475" s="60" t="s">
        <v>682</v>
      </c>
      <c r="G475" s="55">
        <v>3569569851</v>
      </c>
    </row>
    <row r="476" spans="1:7" ht="25" customHeight="1" x14ac:dyDescent="0.3">
      <c r="A476" s="26" t="s">
        <v>978</v>
      </c>
      <c r="B476" s="33" t="s">
        <v>1004</v>
      </c>
      <c r="C476" s="82" t="s">
        <v>133</v>
      </c>
      <c r="D476" s="52">
        <v>421367</v>
      </c>
      <c r="E476" s="59" t="s">
        <v>1</v>
      </c>
      <c r="F476" s="59" t="s">
        <v>134</v>
      </c>
      <c r="G476" s="54">
        <v>66158832</v>
      </c>
    </row>
    <row r="477" spans="1:7" ht="25" customHeight="1" x14ac:dyDescent="0.3">
      <c r="A477" s="26"/>
      <c r="B477" s="33"/>
      <c r="C477" s="82" t="s">
        <v>684</v>
      </c>
      <c r="D477" s="52">
        <v>34122</v>
      </c>
      <c r="E477" s="59" t="s">
        <v>1</v>
      </c>
      <c r="F477" s="59" t="s">
        <v>195</v>
      </c>
      <c r="G477" s="54">
        <v>5357495</v>
      </c>
    </row>
    <row r="478" spans="1:7" ht="25" customHeight="1" thickBot="1" x14ac:dyDescent="0.35">
      <c r="A478" s="27"/>
      <c r="B478" s="71"/>
      <c r="C478" s="115" t="s">
        <v>353</v>
      </c>
      <c r="D478" s="53">
        <v>20814</v>
      </c>
      <c r="E478" s="60" t="s">
        <v>1</v>
      </c>
      <c r="F478" s="60" t="s">
        <v>195</v>
      </c>
      <c r="G478" s="55">
        <v>3268006</v>
      </c>
    </row>
    <row r="479" spans="1:7" ht="25" customHeight="1" x14ac:dyDescent="0.3">
      <c r="A479" s="45" t="s">
        <v>1119</v>
      </c>
      <c r="B479" s="33" t="s">
        <v>686</v>
      </c>
      <c r="C479" s="107" t="s">
        <v>1003</v>
      </c>
      <c r="D479" s="52">
        <v>130488691</v>
      </c>
      <c r="E479" s="59" t="s">
        <v>1</v>
      </c>
      <c r="F479" s="59" t="s">
        <v>687</v>
      </c>
      <c r="G479" s="54">
        <v>17724278898</v>
      </c>
    </row>
    <row r="480" spans="1:7" ht="25" customHeight="1" x14ac:dyDescent="0.3">
      <c r="A480" s="45"/>
      <c r="B480" s="33"/>
      <c r="C480" s="117" t="s">
        <v>3</v>
      </c>
      <c r="D480" s="52">
        <v>87856415</v>
      </c>
      <c r="E480" s="59" t="s">
        <v>1</v>
      </c>
      <c r="F480" s="59" t="s">
        <v>177</v>
      </c>
      <c r="G480" s="54">
        <v>11933536849</v>
      </c>
    </row>
    <row r="481" spans="1:7" ht="25" customHeight="1" x14ac:dyDescent="0.3">
      <c r="A481" s="45"/>
      <c r="B481" s="33"/>
      <c r="C481" s="82" t="s">
        <v>5</v>
      </c>
      <c r="D481" s="52">
        <v>61820260</v>
      </c>
      <c r="E481" s="59" t="s">
        <v>1</v>
      </c>
      <c r="F481" s="59" t="s">
        <v>148</v>
      </c>
      <c r="G481" s="54">
        <v>8397045915</v>
      </c>
    </row>
    <row r="482" spans="1:7" ht="25" customHeight="1" x14ac:dyDescent="0.3">
      <c r="A482" s="45"/>
      <c r="B482" s="33"/>
      <c r="C482" s="82" t="s">
        <v>11</v>
      </c>
      <c r="D482" s="52">
        <v>22297352</v>
      </c>
      <c r="E482" s="59" t="s">
        <v>1</v>
      </c>
      <c r="F482" s="59" t="s">
        <v>257</v>
      </c>
      <c r="G482" s="54">
        <v>3028649322</v>
      </c>
    </row>
    <row r="483" spans="1:7" ht="25" customHeight="1" thickBot="1" x14ac:dyDescent="0.35">
      <c r="A483" s="46"/>
      <c r="B483" s="71"/>
      <c r="C483" s="115" t="s">
        <v>124</v>
      </c>
      <c r="D483" s="53">
        <v>22154775</v>
      </c>
      <c r="E483" s="60" t="s">
        <v>1</v>
      </c>
      <c r="F483" s="60" t="s">
        <v>257</v>
      </c>
      <c r="G483" s="55">
        <v>3009283088</v>
      </c>
    </row>
    <row r="484" spans="1:7" ht="25" customHeight="1" x14ac:dyDescent="0.3">
      <c r="A484" s="45" t="s">
        <v>1119</v>
      </c>
      <c r="B484" s="33" t="s">
        <v>688</v>
      </c>
      <c r="C484" s="117" t="s">
        <v>3</v>
      </c>
      <c r="D484" s="52">
        <v>74072030</v>
      </c>
      <c r="E484" s="59" t="s">
        <v>1</v>
      </c>
      <c r="F484" s="59" t="s">
        <v>689</v>
      </c>
      <c r="G484" s="54">
        <v>2665852359</v>
      </c>
    </row>
    <row r="485" spans="1:7" ht="25" customHeight="1" x14ac:dyDescent="0.3">
      <c r="A485" s="45"/>
      <c r="B485" s="33"/>
      <c r="C485" s="107" t="s">
        <v>1003</v>
      </c>
      <c r="D485" s="52">
        <v>73351972</v>
      </c>
      <c r="E485" s="59" t="s">
        <v>1</v>
      </c>
      <c r="F485" s="59" t="s">
        <v>690</v>
      </c>
      <c r="G485" s="54">
        <v>2639937472</v>
      </c>
    </row>
    <row r="486" spans="1:7" ht="25" customHeight="1" x14ac:dyDescent="0.3">
      <c r="A486" s="45"/>
      <c r="B486" s="33"/>
      <c r="C486" s="82" t="s">
        <v>51</v>
      </c>
      <c r="D486" s="52">
        <v>51060296</v>
      </c>
      <c r="E486" s="59" t="s">
        <v>1</v>
      </c>
      <c r="F486" s="59" t="s">
        <v>691</v>
      </c>
      <c r="G486" s="54">
        <v>1837660053</v>
      </c>
    </row>
    <row r="487" spans="1:7" ht="25" customHeight="1" x14ac:dyDescent="0.3">
      <c r="A487" s="45"/>
      <c r="B487" s="33"/>
      <c r="C487" s="82" t="s">
        <v>5</v>
      </c>
      <c r="D487" s="52">
        <v>38391169</v>
      </c>
      <c r="E487" s="59" t="s">
        <v>1</v>
      </c>
      <c r="F487" s="59" t="s">
        <v>692</v>
      </c>
      <c r="G487" s="54">
        <v>1381698172</v>
      </c>
    </row>
    <row r="488" spans="1:7" ht="25" customHeight="1" thickBot="1" x14ac:dyDescent="0.35">
      <c r="A488" s="46"/>
      <c r="B488" s="71"/>
      <c r="C488" s="115" t="s">
        <v>381</v>
      </c>
      <c r="D488" s="53">
        <v>17174071</v>
      </c>
      <c r="E488" s="60" t="s">
        <v>1</v>
      </c>
      <c r="F488" s="60" t="s">
        <v>693</v>
      </c>
      <c r="G488" s="55">
        <v>618094815</v>
      </c>
    </row>
    <row r="489" spans="1:7" ht="25" customHeight="1" x14ac:dyDescent="0.3">
      <c r="A489" s="45" t="s">
        <v>1119</v>
      </c>
      <c r="B489" s="33" t="s">
        <v>1170</v>
      </c>
      <c r="C489" s="82" t="s">
        <v>1161</v>
      </c>
      <c r="D489" s="52" t="s">
        <v>1162</v>
      </c>
      <c r="F489" s="66">
        <v>9.74E-2</v>
      </c>
      <c r="G489" s="133"/>
    </row>
    <row r="490" spans="1:7" ht="25" customHeight="1" x14ac:dyDescent="0.3">
      <c r="A490" s="45"/>
      <c r="B490" s="33"/>
      <c r="C490" s="82" t="s">
        <v>1163</v>
      </c>
      <c r="D490" s="52" t="s">
        <v>1164</v>
      </c>
      <c r="F490" s="66">
        <v>7.6499999999999999E-2</v>
      </c>
      <c r="G490" s="54"/>
    </row>
    <row r="491" spans="1:7" ht="25" customHeight="1" x14ac:dyDescent="0.3">
      <c r="A491" s="45"/>
      <c r="B491" s="33"/>
      <c r="C491" s="82" t="s">
        <v>1165</v>
      </c>
      <c r="D491" s="52" t="s">
        <v>1166</v>
      </c>
      <c r="F491" s="66">
        <v>5.5300000000000002E-2</v>
      </c>
      <c r="G491" s="54"/>
    </row>
    <row r="492" spans="1:7" ht="25" customHeight="1" x14ac:dyDescent="0.3">
      <c r="A492" s="45"/>
      <c r="B492" s="33"/>
      <c r="C492" s="82" t="s">
        <v>1167</v>
      </c>
      <c r="D492" s="52" t="s">
        <v>1168</v>
      </c>
      <c r="F492" s="66">
        <v>2.06E-2</v>
      </c>
      <c r="G492" s="54"/>
    </row>
    <row r="493" spans="1:7" ht="25" customHeight="1" thickBot="1" x14ac:dyDescent="0.35">
      <c r="A493" s="46"/>
      <c r="B493" s="71"/>
      <c r="C493" s="131" t="s">
        <v>1003</v>
      </c>
      <c r="D493" s="53" t="s">
        <v>1169</v>
      </c>
      <c r="E493" s="58"/>
      <c r="F493" s="67">
        <v>1.77E-2</v>
      </c>
      <c r="G493" s="55"/>
    </row>
    <row r="494" spans="1:7" ht="25" customHeight="1" x14ac:dyDescent="0.3">
      <c r="A494" s="26" t="s">
        <v>1120</v>
      </c>
      <c r="B494" s="33" t="s">
        <v>696</v>
      </c>
      <c r="C494" s="82" t="s">
        <v>650</v>
      </c>
      <c r="D494" s="52">
        <v>46032615</v>
      </c>
      <c r="E494" s="59" t="s">
        <v>1</v>
      </c>
      <c r="F494" s="59" t="s">
        <v>697</v>
      </c>
      <c r="G494" s="54">
        <v>943208281</v>
      </c>
    </row>
    <row r="495" spans="1:7" ht="25" customHeight="1" x14ac:dyDescent="0.3">
      <c r="A495" s="26" t="s">
        <v>1121</v>
      </c>
      <c r="B495" s="33"/>
      <c r="C495" s="117" t="s">
        <v>3</v>
      </c>
      <c r="D495" s="52">
        <v>23800967</v>
      </c>
      <c r="E495" s="59" t="s">
        <v>1</v>
      </c>
      <c r="F495" s="59" t="s">
        <v>698</v>
      </c>
      <c r="G495" s="54">
        <v>487681813</v>
      </c>
    </row>
    <row r="496" spans="1:7" ht="25" customHeight="1" x14ac:dyDescent="0.3">
      <c r="A496" s="26"/>
      <c r="B496" s="33"/>
      <c r="C496" s="82" t="s">
        <v>699</v>
      </c>
      <c r="D496" s="52">
        <v>22498580</v>
      </c>
      <c r="E496" s="59" t="s">
        <v>1</v>
      </c>
      <c r="F496" s="59" t="s">
        <v>605</v>
      </c>
      <c r="G496" s="54">
        <v>460995904</v>
      </c>
    </row>
    <row r="497" spans="1:7" ht="25" customHeight="1" x14ac:dyDescent="0.3">
      <c r="A497" s="26"/>
      <c r="B497" s="33"/>
      <c r="C497" s="82" t="s">
        <v>144</v>
      </c>
      <c r="D497" s="52">
        <v>22140946</v>
      </c>
      <c r="E497" s="59" t="s">
        <v>1</v>
      </c>
      <c r="F497" s="59" t="s">
        <v>146</v>
      </c>
      <c r="G497" s="54">
        <v>453667983</v>
      </c>
    </row>
    <row r="498" spans="1:7" ht="25" customHeight="1" thickBot="1" x14ac:dyDescent="0.35">
      <c r="A498" s="27"/>
      <c r="B498" s="71"/>
      <c r="C498" s="115" t="s">
        <v>115</v>
      </c>
      <c r="D498" s="53">
        <v>21530998</v>
      </c>
      <c r="E498" s="60" t="s">
        <v>1</v>
      </c>
      <c r="F498" s="60" t="s">
        <v>252</v>
      </c>
      <c r="G498" s="55">
        <v>441170149</v>
      </c>
    </row>
    <row r="499" spans="1:7" ht="25" customHeight="1" x14ac:dyDescent="0.3">
      <c r="A499" s="26" t="s">
        <v>1120</v>
      </c>
      <c r="B499" s="33" t="s">
        <v>704</v>
      </c>
      <c r="C499" s="82" t="s">
        <v>324</v>
      </c>
      <c r="D499" s="52">
        <v>6252905</v>
      </c>
      <c r="E499" s="59" t="s">
        <v>1</v>
      </c>
      <c r="F499" s="59" t="s">
        <v>236</v>
      </c>
      <c r="G499" s="54">
        <v>442705674</v>
      </c>
    </row>
    <row r="500" spans="1:7" ht="25" customHeight="1" x14ac:dyDescent="0.3">
      <c r="A500" s="26" t="s">
        <v>1121</v>
      </c>
      <c r="B500" s="33"/>
      <c r="C500" s="82" t="s">
        <v>133</v>
      </c>
      <c r="D500" s="52">
        <v>1339642</v>
      </c>
      <c r="E500" s="59" t="s">
        <v>1</v>
      </c>
      <c r="F500" s="59" t="s">
        <v>512</v>
      </c>
      <c r="G500" s="54">
        <v>94846653</v>
      </c>
    </row>
    <row r="501" spans="1:7" ht="25" customHeight="1" thickBot="1" x14ac:dyDescent="0.35">
      <c r="A501" s="27"/>
      <c r="B501" s="71"/>
      <c r="C501" s="115" t="s">
        <v>705</v>
      </c>
      <c r="D501" s="53">
        <v>14405</v>
      </c>
      <c r="E501" s="60" t="s">
        <v>1</v>
      </c>
      <c r="F501" s="60" t="s">
        <v>195</v>
      </c>
      <c r="G501" s="55">
        <v>10198740</v>
      </c>
    </row>
    <row r="502" spans="1:7" ht="25" customHeight="1" x14ac:dyDescent="0.3">
      <c r="A502" s="26" t="s">
        <v>1120</v>
      </c>
      <c r="B502" s="33" t="s">
        <v>707</v>
      </c>
      <c r="C502" s="117" t="s">
        <v>3</v>
      </c>
      <c r="D502" s="52">
        <v>23793414</v>
      </c>
      <c r="E502" s="59" t="s">
        <v>1</v>
      </c>
      <c r="F502" s="59" t="s">
        <v>708</v>
      </c>
      <c r="G502" s="54">
        <v>3220914453</v>
      </c>
    </row>
    <row r="503" spans="1:7" ht="25" customHeight="1" x14ac:dyDescent="0.3">
      <c r="A503" s="26" t="s">
        <v>1121</v>
      </c>
      <c r="B503" s="33"/>
      <c r="C503" s="107" t="s">
        <v>1003</v>
      </c>
      <c r="D503" s="52">
        <v>22162337</v>
      </c>
      <c r="E503" s="59" t="s">
        <v>1</v>
      </c>
      <c r="F503" s="59" t="s">
        <v>709</v>
      </c>
      <c r="G503" s="54">
        <v>3000115559</v>
      </c>
    </row>
    <row r="504" spans="1:7" ht="25" customHeight="1" x14ac:dyDescent="0.3">
      <c r="A504" s="26"/>
      <c r="B504" s="33"/>
      <c r="C504" s="82" t="s">
        <v>710</v>
      </c>
      <c r="D504" s="52">
        <v>14210000</v>
      </c>
      <c r="E504" s="59" t="s">
        <v>1</v>
      </c>
      <c r="F504" s="59" t="s">
        <v>711</v>
      </c>
      <c r="G504" s="54">
        <v>1923607700</v>
      </c>
    </row>
    <row r="505" spans="1:7" ht="25" customHeight="1" x14ac:dyDescent="0.3">
      <c r="A505" s="26"/>
      <c r="B505" s="33"/>
      <c r="C505" s="82" t="s">
        <v>5</v>
      </c>
      <c r="D505" s="52">
        <v>13929909</v>
      </c>
      <c r="E505" s="59" t="s">
        <v>1</v>
      </c>
      <c r="F505" s="59" t="s">
        <v>712</v>
      </c>
      <c r="G505" s="54">
        <v>1885691781</v>
      </c>
    </row>
    <row r="506" spans="1:7" ht="25" customHeight="1" thickBot="1" x14ac:dyDescent="0.35">
      <c r="A506" s="27"/>
      <c r="B506" s="71"/>
      <c r="C506" s="115" t="s">
        <v>113</v>
      </c>
      <c r="D506" s="53">
        <v>12408242</v>
      </c>
      <c r="E506" s="60" t="s">
        <v>1</v>
      </c>
      <c r="F506" s="60" t="s">
        <v>713</v>
      </c>
      <c r="G506" s="55">
        <v>1679703719</v>
      </c>
    </row>
    <row r="507" spans="1:7" ht="50" customHeight="1" x14ac:dyDescent="0.3">
      <c r="A507" s="47" t="s">
        <v>1122</v>
      </c>
      <c r="B507" s="33" t="s">
        <v>740</v>
      </c>
      <c r="C507" s="107" t="s">
        <v>422</v>
      </c>
      <c r="D507" s="52">
        <v>53853473</v>
      </c>
      <c r="E507" s="59" t="s">
        <v>157</v>
      </c>
      <c r="F507" s="59" t="s">
        <v>44</v>
      </c>
      <c r="G507" s="54">
        <v>500298764</v>
      </c>
    </row>
    <row r="508" spans="1:7" ht="45" customHeight="1" x14ac:dyDescent="0.3">
      <c r="A508" s="47"/>
      <c r="B508" s="33"/>
      <c r="C508" s="107" t="s">
        <v>156</v>
      </c>
      <c r="D508" s="52">
        <v>53161475</v>
      </c>
      <c r="E508" s="59" t="s">
        <v>157</v>
      </c>
      <c r="F508" s="59" t="s">
        <v>292</v>
      </c>
      <c r="G508" s="54">
        <v>493870102</v>
      </c>
    </row>
    <row r="509" spans="1:7" ht="25" customHeight="1" x14ac:dyDescent="0.3">
      <c r="A509" s="47"/>
      <c r="B509" s="33"/>
      <c r="C509" s="82" t="s">
        <v>426</v>
      </c>
      <c r="D509" s="52">
        <v>40908150</v>
      </c>
      <c r="E509" s="59" t="s">
        <v>157</v>
      </c>
      <c r="F509" s="59" t="s">
        <v>293</v>
      </c>
      <c r="G509" s="54">
        <v>380036713</v>
      </c>
    </row>
    <row r="510" spans="1:7" ht="25" customHeight="1" x14ac:dyDescent="0.3">
      <c r="A510" s="47"/>
      <c r="B510" s="33"/>
      <c r="C510" s="82" t="s">
        <v>424</v>
      </c>
      <c r="D510" s="52">
        <v>39005250</v>
      </c>
      <c r="E510" s="59" t="s">
        <v>157</v>
      </c>
      <c r="F510" s="59" t="s">
        <v>624</v>
      </c>
      <c r="G510" s="54">
        <v>362358772</v>
      </c>
    </row>
    <row r="511" spans="1:7" ht="25" customHeight="1" thickBot="1" x14ac:dyDescent="0.35">
      <c r="A511" s="48"/>
      <c r="B511" s="71"/>
      <c r="C511" s="115" t="s">
        <v>423</v>
      </c>
      <c r="D511" s="53">
        <v>33172850</v>
      </c>
      <c r="E511" s="60" t="s">
        <v>162</v>
      </c>
      <c r="F511" s="60" t="s">
        <v>19</v>
      </c>
      <c r="G511" s="55">
        <v>372199377</v>
      </c>
    </row>
    <row r="512" spans="1:7" ht="25" customHeight="1" x14ac:dyDescent="0.3">
      <c r="A512" s="47" t="s">
        <v>1122</v>
      </c>
      <c r="B512" s="33" t="s">
        <v>1150</v>
      </c>
      <c r="C512" s="82" t="s">
        <v>1151</v>
      </c>
      <c r="D512" s="52" t="s">
        <v>1152</v>
      </c>
      <c r="F512" s="66">
        <v>7.4399999999999994E-2</v>
      </c>
      <c r="G512" s="54"/>
    </row>
    <row r="513" spans="1:7" ht="25" customHeight="1" x14ac:dyDescent="0.3">
      <c r="A513" s="47"/>
      <c r="B513" s="33"/>
      <c r="C513" s="82" t="s">
        <v>1153</v>
      </c>
      <c r="D513" s="52" t="s">
        <v>1154</v>
      </c>
      <c r="F513" s="66">
        <v>4.9500000000000002E-2</v>
      </c>
      <c r="G513" s="54"/>
    </row>
    <row r="514" spans="1:7" ht="25" customHeight="1" x14ac:dyDescent="0.3">
      <c r="A514" s="47"/>
      <c r="B514" s="33"/>
      <c r="C514" s="82" t="s">
        <v>15</v>
      </c>
      <c r="D514" s="52" t="s">
        <v>1155</v>
      </c>
      <c r="F514" s="66">
        <v>2.9899999999999999E-2</v>
      </c>
      <c r="G514" s="54"/>
    </row>
    <row r="515" spans="1:7" ht="25" customHeight="1" x14ac:dyDescent="0.3">
      <c r="A515" s="47"/>
      <c r="B515" s="33"/>
      <c r="C515" s="82" t="s">
        <v>1156</v>
      </c>
      <c r="D515" s="52" t="s">
        <v>1157</v>
      </c>
      <c r="F515" s="66">
        <v>2.9000000000000001E-2</v>
      </c>
      <c r="G515" s="54"/>
    </row>
    <row r="516" spans="1:7" ht="25" customHeight="1" x14ac:dyDescent="0.3">
      <c r="A516" s="47"/>
      <c r="B516" s="33"/>
      <c r="C516" s="107" t="s">
        <v>1003</v>
      </c>
      <c r="D516" s="52" t="s">
        <v>1158</v>
      </c>
      <c r="F516" s="66">
        <v>2.06E-2</v>
      </c>
      <c r="G516" s="54"/>
    </row>
    <row r="517" spans="1:7" ht="25" customHeight="1" thickBot="1" x14ac:dyDescent="0.35">
      <c r="A517" s="48"/>
      <c r="B517" s="71"/>
      <c r="C517" s="115" t="s">
        <v>1159</v>
      </c>
      <c r="D517" s="53" t="s">
        <v>1160</v>
      </c>
      <c r="E517" s="58"/>
      <c r="F517" s="67">
        <v>1.4999999999999999E-2</v>
      </c>
      <c r="G517" s="55"/>
    </row>
    <row r="518" spans="1:7" ht="25" customHeight="1" x14ac:dyDescent="0.3">
      <c r="A518" s="47" t="s">
        <v>1122</v>
      </c>
      <c r="B518" s="33" t="s">
        <v>744</v>
      </c>
      <c r="C518" s="82" t="s">
        <v>9</v>
      </c>
      <c r="D518" s="52">
        <v>71535312</v>
      </c>
      <c r="E518" s="59" t="s">
        <v>1</v>
      </c>
      <c r="F518" s="59" t="s">
        <v>745</v>
      </c>
      <c r="G518" s="54">
        <v>498601124</v>
      </c>
    </row>
    <row r="519" spans="1:7" ht="25" customHeight="1" x14ac:dyDescent="0.3">
      <c r="A519" s="47"/>
      <c r="B519" s="33"/>
      <c r="C519" s="82" t="s">
        <v>650</v>
      </c>
      <c r="D519" s="52">
        <v>38907416</v>
      </c>
      <c r="E519" s="59" t="s">
        <v>1</v>
      </c>
      <c r="F519" s="59" t="s">
        <v>746</v>
      </c>
      <c r="G519" s="54">
        <v>271184689</v>
      </c>
    </row>
    <row r="520" spans="1:7" ht="25" customHeight="1" x14ac:dyDescent="0.3">
      <c r="A520" s="47"/>
      <c r="B520" s="33"/>
      <c r="C520" s="82" t="s">
        <v>747</v>
      </c>
      <c r="D520" s="52">
        <v>32875161</v>
      </c>
      <c r="E520" s="59" t="s">
        <v>1</v>
      </c>
      <c r="F520" s="59" t="s">
        <v>116</v>
      </c>
      <c r="G520" s="54">
        <v>229139872</v>
      </c>
    </row>
    <row r="521" spans="1:7" ht="25" customHeight="1" x14ac:dyDescent="0.3">
      <c r="A521" s="47"/>
      <c r="B521" s="33"/>
      <c r="C521" s="117" t="s">
        <v>3</v>
      </c>
      <c r="D521" s="52">
        <v>32009062</v>
      </c>
      <c r="E521" s="59" t="s">
        <v>1</v>
      </c>
      <c r="F521" s="59" t="s">
        <v>748</v>
      </c>
      <c r="G521" s="54">
        <v>223103162</v>
      </c>
    </row>
    <row r="522" spans="1:7" ht="25" customHeight="1" thickBot="1" x14ac:dyDescent="0.35">
      <c r="A522" s="48"/>
      <c r="B522" s="71"/>
      <c r="C522" s="115" t="s">
        <v>749</v>
      </c>
      <c r="D522" s="53">
        <v>29670713</v>
      </c>
      <c r="E522" s="60" t="s">
        <v>1</v>
      </c>
      <c r="F522" s="60" t="s">
        <v>497</v>
      </c>
      <c r="G522" s="55">
        <v>206804869</v>
      </c>
    </row>
    <row r="523" spans="1:7" ht="25" customHeight="1" x14ac:dyDescent="0.3">
      <c r="A523" s="49" t="s">
        <v>979</v>
      </c>
      <c r="B523" s="33" t="s">
        <v>754</v>
      </c>
      <c r="C523" s="82" t="s">
        <v>755</v>
      </c>
      <c r="D523" s="52">
        <v>20824650</v>
      </c>
      <c r="E523" s="59" t="s">
        <v>1</v>
      </c>
      <c r="F523" s="59" t="s">
        <v>17</v>
      </c>
      <c r="G523" s="54">
        <v>806746941</v>
      </c>
    </row>
    <row r="524" spans="1:7" ht="25" customHeight="1" x14ac:dyDescent="0.3">
      <c r="A524" s="49"/>
      <c r="B524" s="33"/>
      <c r="C524" s="82" t="s">
        <v>9</v>
      </c>
      <c r="D524" s="52">
        <v>10196164</v>
      </c>
      <c r="E524" s="59" t="s">
        <v>1</v>
      </c>
      <c r="F524" s="59" t="s">
        <v>756</v>
      </c>
      <c r="G524" s="54">
        <v>394999393</v>
      </c>
    </row>
    <row r="525" spans="1:7" ht="25" customHeight="1" x14ac:dyDescent="0.3">
      <c r="A525" s="49"/>
      <c r="B525" s="33"/>
      <c r="C525" s="82" t="s">
        <v>32</v>
      </c>
      <c r="D525" s="52">
        <v>9259331</v>
      </c>
      <c r="E525" s="59" t="s">
        <v>1</v>
      </c>
      <c r="F525" s="59" t="s">
        <v>202</v>
      </c>
      <c r="G525" s="54">
        <v>358706482</v>
      </c>
    </row>
    <row r="526" spans="1:7" ht="25" customHeight="1" x14ac:dyDescent="0.3">
      <c r="A526" s="49"/>
      <c r="B526" s="33"/>
      <c r="C526" s="82" t="s">
        <v>33</v>
      </c>
      <c r="D526" s="52">
        <v>6682906</v>
      </c>
      <c r="E526" s="59" t="s">
        <v>1</v>
      </c>
      <c r="F526" s="59" t="s">
        <v>207</v>
      </c>
      <c r="G526" s="54">
        <v>258895778</v>
      </c>
    </row>
    <row r="527" spans="1:7" ht="25" customHeight="1" thickBot="1" x14ac:dyDescent="0.35">
      <c r="A527" s="50"/>
      <c r="B527" s="71"/>
      <c r="C527" s="115" t="s">
        <v>35</v>
      </c>
      <c r="D527" s="53">
        <v>5753959</v>
      </c>
      <c r="E527" s="60" t="s">
        <v>1</v>
      </c>
      <c r="F527" s="60" t="s">
        <v>125</v>
      </c>
      <c r="G527" s="55">
        <v>222908371</v>
      </c>
    </row>
    <row r="528" spans="1:7" ht="25" customHeight="1" x14ac:dyDescent="0.3">
      <c r="A528" s="49" t="s">
        <v>979</v>
      </c>
      <c r="B528" s="33" t="s">
        <v>758</v>
      </c>
      <c r="C528" s="107" t="s">
        <v>1003</v>
      </c>
      <c r="D528" s="52">
        <v>123563138</v>
      </c>
      <c r="E528" s="59" t="s">
        <v>1</v>
      </c>
      <c r="F528" s="59" t="s">
        <v>759</v>
      </c>
      <c r="G528" s="54">
        <v>10964992866</v>
      </c>
    </row>
    <row r="529" spans="1:7" ht="25" customHeight="1" x14ac:dyDescent="0.3">
      <c r="A529" s="49"/>
      <c r="B529" s="33"/>
      <c r="C529" s="117" t="s">
        <v>3</v>
      </c>
      <c r="D529" s="52">
        <v>90074614</v>
      </c>
      <c r="E529" s="59" t="s">
        <v>1</v>
      </c>
      <c r="F529" s="59" t="s">
        <v>760</v>
      </c>
      <c r="G529" s="54">
        <v>7993221246</v>
      </c>
    </row>
    <row r="530" spans="1:7" ht="25" customHeight="1" x14ac:dyDescent="0.3">
      <c r="A530" s="49"/>
      <c r="B530" s="33"/>
      <c r="C530" s="82" t="s">
        <v>33</v>
      </c>
      <c r="D530" s="52">
        <v>79697032</v>
      </c>
      <c r="E530" s="59" t="s">
        <v>1</v>
      </c>
      <c r="F530" s="59" t="s">
        <v>761</v>
      </c>
      <c r="G530" s="54">
        <v>7072314619</v>
      </c>
    </row>
    <row r="531" spans="1:7" ht="25" customHeight="1" x14ac:dyDescent="0.3">
      <c r="A531" s="49"/>
      <c r="B531" s="33"/>
      <c r="C531" s="82" t="s">
        <v>32</v>
      </c>
      <c r="D531" s="52">
        <v>69942196</v>
      </c>
      <c r="E531" s="59" t="s">
        <v>1</v>
      </c>
      <c r="F531" s="59" t="s">
        <v>762</v>
      </c>
      <c r="G531" s="54">
        <v>6206670473</v>
      </c>
    </row>
    <row r="532" spans="1:7" ht="25" customHeight="1" thickBot="1" x14ac:dyDescent="0.35">
      <c r="A532" s="50"/>
      <c r="B532" s="71"/>
      <c r="C532" s="115" t="s">
        <v>35</v>
      </c>
      <c r="D532" s="53">
        <v>63400949</v>
      </c>
      <c r="E532" s="60" t="s">
        <v>1</v>
      </c>
      <c r="F532" s="60" t="s">
        <v>763</v>
      </c>
      <c r="G532" s="55">
        <v>5626200214</v>
      </c>
    </row>
    <row r="533" spans="1:7" ht="25" customHeight="1" x14ac:dyDescent="0.3">
      <c r="A533" s="78" t="s">
        <v>979</v>
      </c>
      <c r="B533" s="33" t="s">
        <v>1140</v>
      </c>
      <c r="C533" s="82" t="s">
        <v>1141</v>
      </c>
      <c r="D533" s="52" t="s">
        <v>1142</v>
      </c>
      <c r="F533" s="66">
        <v>0.33300000000000002</v>
      </c>
      <c r="G533" s="133"/>
    </row>
    <row r="534" spans="1:7" ht="25" customHeight="1" x14ac:dyDescent="0.3">
      <c r="A534" s="49"/>
      <c r="B534" s="33"/>
      <c r="C534" s="82" t="s">
        <v>1143</v>
      </c>
      <c r="D534" s="52" t="s">
        <v>1144</v>
      </c>
      <c r="F534" s="66">
        <v>0.113</v>
      </c>
      <c r="G534" s="54"/>
    </row>
    <row r="535" spans="1:7" ht="25" customHeight="1" x14ac:dyDescent="0.3">
      <c r="A535" s="49"/>
      <c r="B535" s="33"/>
      <c r="C535" s="82" t="s">
        <v>1145</v>
      </c>
      <c r="D535" s="52" t="s">
        <v>1146</v>
      </c>
      <c r="F535" s="66">
        <v>2.3599999999999999E-2</v>
      </c>
      <c r="G535" s="54"/>
    </row>
    <row r="536" spans="1:7" ht="25" customHeight="1" x14ac:dyDescent="0.3">
      <c r="A536" s="49"/>
      <c r="B536" s="33"/>
      <c r="C536" s="107" t="s">
        <v>1003</v>
      </c>
      <c r="D536" s="52" t="s">
        <v>1147</v>
      </c>
      <c r="F536" s="66">
        <v>1.5800000000000002E-2</v>
      </c>
      <c r="G536" s="54"/>
    </row>
    <row r="537" spans="1:7" ht="25" customHeight="1" thickBot="1" x14ac:dyDescent="0.35">
      <c r="A537" s="50"/>
      <c r="B537" s="71"/>
      <c r="C537" s="115" t="s">
        <v>1148</v>
      </c>
      <c r="D537" s="53" t="s">
        <v>1149</v>
      </c>
      <c r="E537" s="58"/>
      <c r="F537" s="67">
        <v>1.18E-2</v>
      </c>
      <c r="G537" s="55"/>
    </row>
    <row r="538" spans="1:7" ht="25" customHeight="1" x14ac:dyDescent="0.3">
      <c r="A538" s="49" t="s">
        <v>979</v>
      </c>
      <c r="B538" s="33" t="s">
        <v>764</v>
      </c>
      <c r="C538" s="107" t="s">
        <v>1003</v>
      </c>
      <c r="D538" s="52">
        <v>152254937</v>
      </c>
      <c r="E538" s="59" t="s">
        <v>1</v>
      </c>
      <c r="F538" s="59" t="s">
        <v>765</v>
      </c>
      <c r="G538" s="54">
        <v>7789362576</v>
      </c>
    </row>
    <row r="539" spans="1:7" ht="25" customHeight="1" x14ac:dyDescent="0.3">
      <c r="A539" s="49"/>
      <c r="B539" s="33"/>
      <c r="C539" s="117" t="s">
        <v>3</v>
      </c>
      <c r="D539" s="52">
        <v>138762212</v>
      </c>
      <c r="E539" s="59" t="s">
        <v>1</v>
      </c>
      <c r="F539" s="59" t="s">
        <v>766</v>
      </c>
      <c r="G539" s="54">
        <v>7099074765</v>
      </c>
    </row>
    <row r="540" spans="1:7" ht="25" customHeight="1" x14ac:dyDescent="0.3">
      <c r="A540" s="49"/>
      <c r="B540" s="33"/>
      <c r="C540" s="82" t="s">
        <v>33</v>
      </c>
      <c r="D540" s="52">
        <v>124571895</v>
      </c>
      <c r="E540" s="59" t="s">
        <v>1</v>
      </c>
      <c r="F540" s="59" t="s">
        <v>767</v>
      </c>
      <c r="G540" s="54">
        <v>6373098148</v>
      </c>
    </row>
    <row r="541" spans="1:7" ht="25" customHeight="1" x14ac:dyDescent="0.3">
      <c r="A541" s="49"/>
      <c r="B541" s="33"/>
      <c r="C541" s="82" t="s">
        <v>5</v>
      </c>
      <c r="D541" s="52">
        <v>68163190</v>
      </c>
      <c r="E541" s="59" t="s">
        <v>1</v>
      </c>
      <c r="F541" s="59" t="s">
        <v>631</v>
      </c>
      <c r="G541" s="54">
        <v>3487228800</v>
      </c>
    </row>
    <row r="542" spans="1:7" ht="25" customHeight="1" thickBot="1" x14ac:dyDescent="0.35">
      <c r="A542" s="50"/>
      <c r="B542" s="71"/>
      <c r="C542" s="115" t="s">
        <v>9</v>
      </c>
      <c r="D542" s="53">
        <v>53961003</v>
      </c>
      <c r="E542" s="60" t="s">
        <v>1</v>
      </c>
      <c r="F542" s="60" t="s">
        <v>768</v>
      </c>
      <c r="G542" s="55">
        <v>2760644913</v>
      </c>
    </row>
    <row r="543" spans="1:7" x14ac:dyDescent="0.3">
      <c r="A543" s="76" t="s">
        <v>1137</v>
      </c>
    </row>
    <row r="544" spans="1:7" x14ac:dyDescent="0.3">
      <c r="A544" s="77" t="s">
        <v>1138</v>
      </c>
    </row>
    <row r="545" spans="1:1" x14ac:dyDescent="0.3">
      <c r="A545" s="77" t="s">
        <v>1139</v>
      </c>
    </row>
    <row r="546" spans="1:1" x14ac:dyDescent="0.3">
      <c r="A546" s="16" t="s">
        <v>1338</v>
      </c>
    </row>
  </sheetData>
  <hyperlinks>
    <hyperlink ref="A544" r:id="rId1" xr:uid="{E59E0F1B-DCA6-E942-8B01-0763EB1B6F14}"/>
    <hyperlink ref="C534" r:id="rId2" display="https://www.zonebourse.com/cours/action/JAPAN-TOBACCO-INC-6491271/" xr:uid="{A4284840-7D2D-5544-AB2D-AA037DA7E3E4}"/>
    <hyperlink ref="C512" r:id="rId3" display="https://www.zonebourse.com/barons-bourse/Thomas-Schmidheiny-1153/biographie/" xr:uid="{49606471-742D-B647-93E0-A5CB7877D031}"/>
    <hyperlink ref="C489" r:id="rId4" display="https://www.zonebourse.com/barons-bourse/Moulin-Family-05HXZQ-E/biographie/" xr:uid="{D6DFCA51-47AD-3B4C-8A49-2E2A7E35717A}"/>
    <hyperlink ref="C490" r:id="rId5" display="https://www.zonebourse.com/barons-bourse/Diniz-Family-05NVFQ-E/biographie/" xr:uid="{E233D74A-A8B8-C745-9AB2-D8CA133D8ABE}"/>
    <hyperlink ref="C491" r:id="rId6" display="https://www.zonebourse.com/barons-bourse/Arnault-Family-05HV40-E/biographie/" xr:uid="{7DAD5A06-219C-E94E-AEB7-FD3D15D236E2}"/>
    <hyperlink ref="C443" r:id="rId7" display="https://www.zonebourse.com/barons-bourse/Peugeot-Family-05HTF6-E/biographie/" xr:uid="{34746EAE-3DFE-2945-BDD0-C4472C31A5C9}"/>
    <hyperlink ref="C445" r:id="rId8" display="https://www.zonebourse.com/cours/action/DONGFENG-MOTOR-GROUP-COMP-6165911/" xr:uid="{8F64A0CC-3A02-0F4F-8D37-6FEB4FE156B0}"/>
    <hyperlink ref="C451" r:id="rId9" display="https://www.zonebourse.com/cours/action/NISSAN-MOTOR-CO-LTD-6492477/" xr:uid="{37E4EA4F-8D8B-3B48-A826-34CB42DAC487}"/>
    <hyperlink ref="C453" r:id="rId10" display="https://www.zonebourse.com/cours/action/DAIMLER-AG-436541/" xr:uid="{AC96A2D6-0626-994A-B16E-85D53E2D595C}"/>
    <hyperlink ref="C373" r:id="rId11" display="https://www.zonebourse.com/cours/action/CHINA-EASTERN-AIRLINES-CO-6496810/" xr:uid="{A9D258B5-B542-9F4E-92AD-4C28EC60939A}"/>
    <hyperlink ref="C374" r:id="rId12" display="https://www.zonebourse.com/cours/action/DELTA-AIR-LINES-INC-49285/" xr:uid="{09B3881B-9FF9-A14D-A55B-D0A08C8AF9FC}"/>
    <hyperlink ref="C349" r:id="rId13" display="https://www.zonebourse.com/barons-bourse/Ivan-Glasenberg-1123/biographie/" xr:uid="{3E567FFB-3E7B-8E46-B07C-408570E40D0D}"/>
    <hyperlink ref="C351" r:id="rId14" display="https://www.zonebourse.com/barons-bourse/Daniel-Francisco-Mate-Badanes-8921/biographie/" xr:uid="{090064F8-561A-BC4C-B6A1-0E31FEDF7EA7}"/>
    <hyperlink ref="C352" r:id="rId15" display="https://www.zonebourse.com/barons-bourse/Aristotelis-Mistakidis-06ZC36-E/biographie/" xr:uid="{B8389E11-0D68-D24E-A98A-34B8FE802185}"/>
    <hyperlink ref="C87" r:id="rId16" display="https://www.zonebourse.com/barons-bourse/Xavier-Niel-93/biographie/" xr:uid="{D40AACE7-0589-EE4A-A7BB-4E2C19D20D7D}"/>
    <hyperlink ref="C89" r:id="rId17" display="https://www.zonebourse.com/cours/action/ILIAD-4765/" xr:uid="{77DE88CA-29DD-2640-A4C1-C1EA2F684FED}"/>
    <hyperlink ref="C90" r:id="rId18" display="https://www.zonebourse.com/barons-bourse/Rani-Assaf-15674/biographie/" xr:uid="{7E4D4BF0-5271-B84D-AA37-A87D693395CF}"/>
    <hyperlink ref="C91" r:id="rId19" display="https://www.zonebourse.com/barons-bourse/Cyril-Poidatz-4041/biographie/" xr:uid="{32FE6C95-F1A1-124E-A8E9-A3C2362E3B8B}"/>
  </hyperlinks>
  <pageMargins left="0.7" right="0.7" top="0.75" bottom="0.75" header="0.3" footer="0.3"/>
  <pageSetup paperSize="9" orientation="portrait" r:id="rId20"/>
  <legacy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9"/>
  <sheetViews>
    <sheetView workbookViewId="0">
      <selection activeCell="G32" sqref="G32"/>
    </sheetView>
  </sheetViews>
  <sheetFormatPr baseColWidth="10" defaultRowHeight="15" x14ac:dyDescent="0.2"/>
  <cols>
    <col min="1" max="1" width="21.5" customWidth="1"/>
  </cols>
  <sheetData>
    <row r="1" spans="1:3" x14ac:dyDescent="0.2">
      <c r="A1" t="s">
        <v>65</v>
      </c>
      <c r="B1" t="s">
        <v>274</v>
      </c>
      <c r="C1" t="s">
        <v>273</v>
      </c>
    </row>
    <row r="2" spans="1:3" x14ac:dyDescent="0.2">
      <c r="A2" s="1" t="s">
        <v>66</v>
      </c>
      <c r="B2" t="s">
        <v>388</v>
      </c>
      <c r="C2" t="s">
        <v>387</v>
      </c>
    </row>
    <row r="3" spans="1:3" x14ac:dyDescent="0.2">
      <c r="A3" s="1" t="s">
        <v>67</v>
      </c>
      <c r="B3" t="s">
        <v>272</v>
      </c>
      <c r="C3" t="s">
        <v>271</v>
      </c>
    </row>
    <row r="4" spans="1:3" x14ac:dyDescent="0.2">
      <c r="A4" t="s">
        <v>68</v>
      </c>
    </row>
    <row r="5" spans="1:3" x14ac:dyDescent="0.2">
      <c r="A5" t="s">
        <v>715</v>
      </c>
    </row>
    <row r="6" spans="1:3" x14ac:dyDescent="0.2">
      <c r="A6" s="1" t="s">
        <v>69</v>
      </c>
    </row>
    <row r="7" spans="1:3" x14ac:dyDescent="0.2">
      <c r="A7" s="1" t="s">
        <v>70</v>
      </c>
      <c r="B7" t="s">
        <v>329</v>
      </c>
      <c r="C7" t="s">
        <v>328</v>
      </c>
    </row>
    <row r="8" spans="1:3" x14ac:dyDescent="0.2">
      <c r="A8" t="s">
        <v>676</v>
      </c>
      <c r="B8" t="s">
        <v>675</v>
      </c>
      <c r="C8" t="s">
        <v>674</v>
      </c>
    </row>
    <row r="9" spans="1:3" x14ac:dyDescent="0.2">
      <c r="A9" s="1" t="s">
        <v>588</v>
      </c>
      <c r="C9" t="s">
        <v>673</v>
      </c>
    </row>
    <row r="10" spans="1:3" x14ac:dyDescent="0.2">
      <c r="A10" s="1" t="s">
        <v>589</v>
      </c>
      <c r="C10" t="s">
        <v>615</v>
      </c>
    </row>
    <row r="11" spans="1:3" x14ac:dyDescent="0.2">
      <c r="A11" s="1" t="s">
        <v>643</v>
      </c>
      <c r="C11" t="s">
        <v>644</v>
      </c>
    </row>
    <row r="12" spans="1:3" x14ac:dyDescent="0.2">
      <c r="A12" s="1" t="s">
        <v>535</v>
      </c>
      <c r="C12" t="s">
        <v>533</v>
      </c>
    </row>
    <row r="13" spans="1:3" x14ac:dyDescent="0.2">
      <c r="A13" s="1" t="s">
        <v>559</v>
      </c>
      <c r="C13" t="s">
        <v>534</v>
      </c>
    </row>
    <row r="14" spans="1:3" x14ac:dyDescent="0.2">
      <c r="A14" s="1" t="s">
        <v>677</v>
      </c>
    </row>
    <row r="15" spans="1:3" x14ac:dyDescent="0.2">
      <c r="A15" s="1" t="s">
        <v>685</v>
      </c>
    </row>
    <row r="18" spans="1:2" x14ac:dyDescent="0.2">
      <c r="A18" t="s">
        <v>71</v>
      </c>
    </row>
    <row r="19" spans="1:2" x14ac:dyDescent="0.2">
      <c r="A19" t="s">
        <v>72</v>
      </c>
    </row>
    <row r="20" spans="1:2" x14ac:dyDescent="0.2">
      <c r="A20" s="1" t="s">
        <v>47</v>
      </c>
    </row>
    <row r="21" spans="1:2" x14ac:dyDescent="0.2">
      <c r="A21" s="1" t="s">
        <v>184</v>
      </c>
    </row>
    <row r="22" spans="1:2" x14ac:dyDescent="0.2">
      <c r="A22" t="s">
        <v>73</v>
      </c>
    </row>
    <row r="23" spans="1:2" x14ac:dyDescent="0.2">
      <c r="A23" t="s">
        <v>695</v>
      </c>
    </row>
    <row r="24" spans="1:2" x14ac:dyDescent="0.2">
      <c r="A24" s="1" t="s">
        <v>77</v>
      </c>
      <c r="B24" t="s">
        <v>275</v>
      </c>
    </row>
    <row r="25" spans="1:2" x14ac:dyDescent="0.2">
      <c r="A25" t="s">
        <v>74</v>
      </c>
    </row>
    <row r="26" spans="1:2" x14ac:dyDescent="0.2">
      <c r="A26" t="s">
        <v>75</v>
      </c>
    </row>
    <row r="27" spans="1:2" x14ac:dyDescent="0.2">
      <c r="A27" t="s">
        <v>76</v>
      </c>
    </row>
    <row r="33" spans="1:11" x14ac:dyDescent="0.2">
      <c r="H33" s="3" t="s">
        <v>739</v>
      </c>
    </row>
    <row r="34" spans="1:11" x14ac:dyDescent="0.2">
      <c r="A34" t="s">
        <v>326</v>
      </c>
      <c r="D34" t="s">
        <v>419</v>
      </c>
      <c r="H34" t="s">
        <v>724</v>
      </c>
      <c r="I34" t="s">
        <v>725</v>
      </c>
      <c r="J34" t="s">
        <v>726</v>
      </c>
      <c r="K34" t="s">
        <v>727</v>
      </c>
    </row>
    <row r="35" spans="1:11" x14ac:dyDescent="0.2">
      <c r="A35" t="s">
        <v>327</v>
      </c>
      <c r="C35">
        <v>1</v>
      </c>
      <c r="D35" t="s">
        <v>389</v>
      </c>
      <c r="E35" t="s">
        <v>390</v>
      </c>
    </row>
    <row r="36" spans="1:11" x14ac:dyDescent="0.2">
      <c r="A36" t="s">
        <v>330</v>
      </c>
      <c r="C36">
        <v>2</v>
      </c>
      <c r="D36" t="s">
        <v>391</v>
      </c>
      <c r="E36" t="s">
        <v>392</v>
      </c>
      <c r="H36" t="s">
        <v>728</v>
      </c>
    </row>
    <row r="37" spans="1:11" x14ac:dyDescent="0.2">
      <c r="A37" t="s">
        <v>331</v>
      </c>
      <c r="C37">
        <v>3</v>
      </c>
      <c r="D37" t="s">
        <v>393</v>
      </c>
      <c r="E37" t="s">
        <v>394</v>
      </c>
      <c r="H37">
        <v>1</v>
      </c>
      <c r="I37" t="s">
        <v>729</v>
      </c>
      <c r="J37" t="s">
        <v>730</v>
      </c>
      <c r="K37">
        <v>5.25</v>
      </c>
    </row>
    <row r="38" spans="1:11" x14ac:dyDescent="0.2">
      <c r="A38" t="s">
        <v>332</v>
      </c>
      <c r="C38">
        <v>4</v>
      </c>
      <c r="D38" t="s">
        <v>395</v>
      </c>
      <c r="E38" t="s">
        <v>396</v>
      </c>
      <c r="H38">
        <v>2</v>
      </c>
      <c r="I38" t="s">
        <v>731</v>
      </c>
      <c r="J38" t="s">
        <v>730</v>
      </c>
      <c r="K38">
        <v>4.25</v>
      </c>
    </row>
    <row r="39" spans="1:11" x14ac:dyDescent="0.2">
      <c r="A39" t="s">
        <v>333</v>
      </c>
      <c r="C39">
        <v>5</v>
      </c>
      <c r="D39" t="s">
        <v>397</v>
      </c>
      <c r="E39" t="s">
        <v>398</v>
      </c>
      <c r="H39">
        <v>3</v>
      </c>
      <c r="I39" t="s">
        <v>732</v>
      </c>
      <c r="J39" t="s">
        <v>730</v>
      </c>
      <c r="K39">
        <v>2.19</v>
      </c>
    </row>
    <row r="40" spans="1:11" x14ac:dyDescent="0.2">
      <c r="A40" t="s">
        <v>334</v>
      </c>
      <c r="C40">
        <v>6</v>
      </c>
      <c r="D40" t="s">
        <v>399</v>
      </c>
      <c r="E40" t="s">
        <v>400</v>
      </c>
      <c r="H40">
        <v>4</v>
      </c>
      <c r="I40" t="s">
        <v>733</v>
      </c>
      <c r="J40" t="s">
        <v>734</v>
      </c>
      <c r="K40">
        <v>1.72</v>
      </c>
    </row>
    <row r="41" spans="1:11" x14ac:dyDescent="0.2">
      <c r="A41" t="s">
        <v>335</v>
      </c>
      <c r="C41">
        <v>7</v>
      </c>
      <c r="D41" t="s">
        <v>401</v>
      </c>
      <c r="E41" t="s">
        <v>402</v>
      </c>
      <c r="H41">
        <v>5</v>
      </c>
      <c r="I41" t="s">
        <v>735</v>
      </c>
      <c r="J41" t="s">
        <v>730</v>
      </c>
      <c r="K41">
        <v>1.49</v>
      </c>
    </row>
    <row r="42" spans="1:11" x14ac:dyDescent="0.2">
      <c r="A42" t="s">
        <v>336</v>
      </c>
      <c r="C42">
        <v>8</v>
      </c>
      <c r="D42" t="s">
        <v>403</v>
      </c>
      <c r="E42" t="s">
        <v>404</v>
      </c>
      <c r="H42">
        <v>6</v>
      </c>
      <c r="I42" t="s">
        <v>736</v>
      </c>
      <c r="J42" t="s">
        <v>730</v>
      </c>
      <c r="K42">
        <v>1.48</v>
      </c>
    </row>
    <row r="43" spans="1:11" x14ac:dyDescent="0.2">
      <c r="A43" t="s">
        <v>337</v>
      </c>
      <c r="C43">
        <v>9</v>
      </c>
      <c r="D43" t="s">
        <v>405</v>
      </c>
      <c r="E43" t="s">
        <v>406</v>
      </c>
      <c r="H43">
        <v>7</v>
      </c>
      <c r="I43" t="s">
        <v>737</v>
      </c>
      <c r="J43" t="s">
        <v>730</v>
      </c>
      <c r="K43">
        <v>1.46</v>
      </c>
    </row>
    <row r="44" spans="1:11" x14ac:dyDescent="0.2">
      <c r="A44" t="s">
        <v>338</v>
      </c>
      <c r="C44">
        <v>10</v>
      </c>
      <c r="D44" t="s">
        <v>407</v>
      </c>
      <c r="E44" t="s">
        <v>408</v>
      </c>
      <c r="H44">
        <v>8</v>
      </c>
      <c r="I44" t="s">
        <v>738</v>
      </c>
      <c r="J44" t="s">
        <v>730</v>
      </c>
      <c r="K44">
        <v>1.45</v>
      </c>
    </row>
    <row r="45" spans="1:11" x14ac:dyDescent="0.2">
      <c r="C45">
        <v>11</v>
      </c>
      <c r="D45" t="s">
        <v>409</v>
      </c>
      <c r="E45" t="s">
        <v>410</v>
      </c>
    </row>
    <row r="46" spans="1:11" x14ac:dyDescent="0.2">
      <c r="C46">
        <v>12</v>
      </c>
      <c r="D46" t="s">
        <v>411</v>
      </c>
      <c r="E46" t="s">
        <v>412</v>
      </c>
    </row>
    <row r="47" spans="1:11" x14ac:dyDescent="0.2">
      <c r="C47">
        <v>13</v>
      </c>
      <c r="D47" t="s">
        <v>413</v>
      </c>
      <c r="E47" t="s">
        <v>414</v>
      </c>
    </row>
    <row r="48" spans="1:11" x14ac:dyDescent="0.2">
      <c r="C48">
        <v>14</v>
      </c>
      <c r="D48" t="s">
        <v>415</v>
      </c>
      <c r="E48" t="s">
        <v>416</v>
      </c>
    </row>
    <row r="49" spans="3:5" x14ac:dyDescent="0.2">
      <c r="C49">
        <v>15</v>
      </c>
      <c r="D49" t="s">
        <v>417</v>
      </c>
      <c r="E49" t="s">
        <v>418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C230"/>
  <sheetViews>
    <sheetView workbookViewId="0">
      <selection activeCell="A23" sqref="A3:C23"/>
    </sheetView>
  </sheetViews>
  <sheetFormatPr baseColWidth="10" defaultRowHeight="15" x14ac:dyDescent="0.2"/>
  <cols>
    <col min="1" max="1" width="65" customWidth="1"/>
    <col min="2" max="2" width="16.1640625" customWidth="1"/>
  </cols>
  <sheetData>
    <row r="3" spans="1:3" x14ac:dyDescent="0.2">
      <c r="A3" s="9" t="s">
        <v>773</v>
      </c>
      <c r="B3" t="s">
        <v>775</v>
      </c>
    </row>
    <row r="4" spans="1:3" x14ac:dyDescent="0.2">
      <c r="A4" s="10" t="s">
        <v>0</v>
      </c>
      <c r="B4" s="5">
        <v>921546805720</v>
      </c>
      <c r="C4">
        <v>1</v>
      </c>
    </row>
    <row r="5" spans="1:3" x14ac:dyDescent="0.2">
      <c r="A5" s="10" t="s">
        <v>3</v>
      </c>
      <c r="B5" s="5">
        <v>778539166480</v>
      </c>
      <c r="C5">
        <v>2</v>
      </c>
    </row>
    <row r="6" spans="1:3" x14ac:dyDescent="0.2">
      <c r="A6" s="10" t="s">
        <v>5</v>
      </c>
      <c r="B6" s="5">
        <v>489169750571</v>
      </c>
      <c r="C6">
        <v>3</v>
      </c>
    </row>
    <row r="7" spans="1:3" x14ac:dyDescent="0.2">
      <c r="A7" s="10" t="s">
        <v>9</v>
      </c>
      <c r="B7" s="5">
        <v>268692241227</v>
      </c>
      <c r="C7">
        <v>4</v>
      </c>
    </row>
    <row r="8" spans="1:3" x14ac:dyDescent="0.2">
      <c r="A8" s="10" t="s">
        <v>7</v>
      </c>
      <c r="B8" s="5">
        <v>201185748182</v>
      </c>
      <c r="C8">
        <v>5</v>
      </c>
    </row>
    <row r="9" spans="1:3" x14ac:dyDescent="0.2">
      <c r="A9" s="10" t="s">
        <v>51</v>
      </c>
      <c r="B9" s="5">
        <v>176690674643</v>
      </c>
      <c r="C9">
        <v>6</v>
      </c>
    </row>
    <row r="10" spans="1:3" x14ac:dyDescent="0.2">
      <c r="A10" s="10" t="s">
        <v>11</v>
      </c>
      <c r="B10" s="5">
        <v>169542912179</v>
      </c>
      <c r="C10">
        <v>7</v>
      </c>
    </row>
    <row r="11" spans="1:3" x14ac:dyDescent="0.2">
      <c r="A11" s="10" t="s">
        <v>33</v>
      </c>
      <c r="B11" s="5">
        <v>107050626433</v>
      </c>
      <c r="C11">
        <v>8</v>
      </c>
    </row>
    <row r="12" spans="1:3" x14ac:dyDescent="0.2">
      <c r="A12" s="10" t="s">
        <v>14</v>
      </c>
      <c r="B12" s="5">
        <v>106871757067</v>
      </c>
      <c r="C12">
        <v>9</v>
      </c>
    </row>
    <row r="13" spans="1:3" x14ac:dyDescent="0.2">
      <c r="A13" s="10" t="s">
        <v>32</v>
      </c>
      <c r="B13" s="5">
        <v>76281120509</v>
      </c>
      <c r="C13">
        <v>10</v>
      </c>
    </row>
    <row r="14" spans="1:3" x14ac:dyDescent="0.2">
      <c r="A14" s="10" t="s">
        <v>115</v>
      </c>
      <c r="B14" s="5">
        <v>74373650858</v>
      </c>
      <c r="C14">
        <v>11</v>
      </c>
    </row>
    <row r="15" spans="1:3" x14ac:dyDescent="0.2">
      <c r="A15" s="10" t="s">
        <v>35</v>
      </c>
      <c r="B15" s="5">
        <v>72791630985</v>
      </c>
      <c r="C15">
        <v>12</v>
      </c>
    </row>
    <row r="16" spans="1:3" x14ac:dyDescent="0.2">
      <c r="A16" s="10" t="s">
        <v>156</v>
      </c>
      <c r="B16" s="5">
        <v>55007684157</v>
      </c>
      <c r="C16">
        <v>13</v>
      </c>
    </row>
    <row r="17" spans="1:3" x14ac:dyDescent="0.2">
      <c r="A17" s="10" t="s">
        <v>15</v>
      </c>
      <c r="B17" s="5">
        <v>53788952876</v>
      </c>
      <c r="C17">
        <v>14</v>
      </c>
    </row>
    <row r="18" spans="1:3" x14ac:dyDescent="0.2">
      <c r="A18" s="10" t="s">
        <v>18</v>
      </c>
      <c r="B18" s="5">
        <v>49687221048</v>
      </c>
      <c r="C18">
        <v>15</v>
      </c>
    </row>
    <row r="19" spans="1:3" x14ac:dyDescent="0.2">
      <c r="A19" s="10" t="s">
        <v>57</v>
      </c>
      <c r="B19" s="5">
        <v>48690630477</v>
      </c>
      <c r="C19">
        <v>16</v>
      </c>
    </row>
    <row r="20" spans="1:3" x14ac:dyDescent="0.2">
      <c r="A20" s="10" t="s">
        <v>124</v>
      </c>
      <c r="B20" s="5">
        <v>46676174780</v>
      </c>
      <c r="C20">
        <v>17</v>
      </c>
    </row>
    <row r="21" spans="1:3" x14ac:dyDescent="0.2">
      <c r="A21" s="10" t="s">
        <v>13</v>
      </c>
      <c r="B21" s="5">
        <v>36733324669</v>
      </c>
      <c r="C21">
        <v>18</v>
      </c>
    </row>
    <row r="22" spans="1:3" x14ac:dyDescent="0.2">
      <c r="A22" s="10" t="s">
        <v>85</v>
      </c>
      <c r="B22" s="5">
        <v>22186551156</v>
      </c>
      <c r="C22">
        <v>19</v>
      </c>
    </row>
    <row r="23" spans="1:3" x14ac:dyDescent="0.2">
      <c r="A23" s="10" t="s">
        <v>153</v>
      </c>
      <c r="B23" s="5">
        <v>20615256867</v>
      </c>
      <c r="C23">
        <v>20</v>
      </c>
    </row>
    <row r="24" spans="1:3" x14ac:dyDescent="0.2">
      <c r="A24" s="10" t="s">
        <v>383</v>
      </c>
      <c r="B24" s="5">
        <v>20606638322</v>
      </c>
    </row>
    <row r="25" spans="1:3" x14ac:dyDescent="0.2">
      <c r="A25" s="10" t="s">
        <v>158</v>
      </c>
      <c r="B25" s="5">
        <v>18121579914</v>
      </c>
    </row>
    <row r="26" spans="1:3" x14ac:dyDescent="0.2">
      <c r="A26" s="10" t="s">
        <v>284</v>
      </c>
      <c r="B26" s="5">
        <v>17873201966</v>
      </c>
    </row>
    <row r="27" spans="1:3" x14ac:dyDescent="0.2">
      <c r="A27" s="10" t="s">
        <v>667</v>
      </c>
      <c r="B27" s="5">
        <v>17522360596</v>
      </c>
    </row>
    <row r="28" spans="1:3" x14ac:dyDescent="0.2">
      <c r="A28" s="10" t="s">
        <v>422</v>
      </c>
      <c r="B28" s="5">
        <v>16918419341</v>
      </c>
    </row>
    <row r="29" spans="1:3" x14ac:dyDescent="0.2">
      <c r="A29" s="10" t="s">
        <v>113</v>
      </c>
      <c r="B29" s="5">
        <v>15696688539</v>
      </c>
    </row>
    <row r="30" spans="1:3" x14ac:dyDescent="0.2">
      <c r="A30" s="10" t="s">
        <v>165</v>
      </c>
      <c r="B30" s="5">
        <v>14414744375</v>
      </c>
    </row>
    <row r="31" spans="1:3" x14ac:dyDescent="0.2">
      <c r="A31" s="10" t="s">
        <v>118</v>
      </c>
      <c r="B31" s="5">
        <v>14401007190</v>
      </c>
    </row>
    <row r="32" spans="1:3" x14ac:dyDescent="0.2">
      <c r="A32" s="10" t="s">
        <v>46</v>
      </c>
      <c r="B32" s="5">
        <v>11708694247</v>
      </c>
    </row>
    <row r="33" spans="1:2" x14ac:dyDescent="0.2">
      <c r="A33" s="10" t="s">
        <v>423</v>
      </c>
      <c r="B33" s="5">
        <v>11422994027</v>
      </c>
    </row>
    <row r="34" spans="1:2" x14ac:dyDescent="0.2">
      <c r="A34" s="10" t="s">
        <v>167</v>
      </c>
      <c r="B34" s="5">
        <v>10662136786</v>
      </c>
    </row>
    <row r="35" spans="1:2" x14ac:dyDescent="0.2">
      <c r="A35" s="10" t="s">
        <v>669</v>
      </c>
      <c r="B35" s="5">
        <v>10319969804</v>
      </c>
    </row>
    <row r="36" spans="1:2" x14ac:dyDescent="0.2">
      <c r="A36" s="10" t="s">
        <v>384</v>
      </c>
      <c r="B36" s="5">
        <v>9753658104</v>
      </c>
    </row>
    <row r="37" spans="1:2" x14ac:dyDescent="0.2">
      <c r="A37" s="10" t="s">
        <v>639</v>
      </c>
      <c r="B37" s="5">
        <v>9437754175</v>
      </c>
    </row>
    <row r="38" spans="1:2" x14ac:dyDescent="0.2">
      <c r="A38" s="10" t="s">
        <v>517</v>
      </c>
      <c r="B38" s="5">
        <v>8470475700</v>
      </c>
    </row>
    <row r="39" spans="1:2" x14ac:dyDescent="0.2">
      <c r="A39" s="10" t="s">
        <v>671</v>
      </c>
      <c r="B39" s="5">
        <v>7839606500</v>
      </c>
    </row>
    <row r="40" spans="1:2" x14ac:dyDescent="0.2">
      <c r="A40" s="10" t="s">
        <v>424</v>
      </c>
      <c r="B40" s="5">
        <v>6620134443</v>
      </c>
    </row>
    <row r="41" spans="1:2" x14ac:dyDescent="0.2">
      <c r="A41" s="10" t="s">
        <v>672</v>
      </c>
      <c r="B41" s="5">
        <v>6576082540</v>
      </c>
    </row>
    <row r="42" spans="1:2" x14ac:dyDescent="0.2">
      <c r="A42" s="10" t="s">
        <v>222</v>
      </c>
      <c r="B42" s="5">
        <v>6092321680</v>
      </c>
    </row>
    <row r="43" spans="1:2" x14ac:dyDescent="0.2">
      <c r="A43" s="10" t="s">
        <v>310</v>
      </c>
      <c r="B43" s="5">
        <v>5454436232</v>
      </c>
    </row>
    <row r="44" spans="1:2" x14ac:dyDescent="0.2">
      <c r="A44" s="10" t="s">
        <v>350</v>
      </c>
      <c r="B44" s="5">
        <v>5424645209</v>
      </c>
    </row>
    <row r="45" spans="1:2" x14ac:dyDescent="0.2">
      <c r="A45" s="10" t="s">
        <v>516</v>
      </c>
      <c r="B45" s="5">
        <v>5188170400</v>
      </c>
    </row>
    <row r="46" spans="1:2" x14ac:dyDescent="0.2">
      <c r="A46" s="10" t="s">
        <v>430</v>
      </c>
      <c r="B46" s="5">
        <v>5020277254</v>
      </c>
    </row>
    <row r="47" spans="1:2" x14ac:dyDescent="0.2">
      <c r="A47" s="10" t="s">
        <v>429</v>
      </c>
      <c r="B47" s="5">
        <v>4836949584</v>
      </c>
    </row>
    <row r="48" spans="1:2" x14ac:dyDescent="0.2">
      <c r="A48" s="10" t="s">
        <v>189</v>
      </c>
      <c r="B48" s="5">
        <v>4744034370</v>
      </c>
    </row>
    <row r="49" spans="1:2" x14ac:dyDescent="0.2">
      <c r="A49" s="10" t="s">
        <v>289</v>
      </c>
      <c r="B49" s="5">
        <v>4657766779</v>
      </c>
    </row>
    <row r="50" spans="1:2" x14ac:dyDescent="0.2">
      <c r="A50" s="10" t="s">
        <v>426</v>
      </c>
      <c r="B50" s="5">
        <v>4497359050</v>
      </c>
    </row>
    <row r="51" spans="1:2" x14ac:dyDescent="0.2">
      <c r="A51" s="10" t="s">
        <v>226</v>
      </c>
      <c r="B51" s="5">
        <v>3795795197</v>
      </c>
    </row>
    <row r="52" spans="1:2" x14ac:dyDescent="0.2">
      <c r="A52" s="10" t="s">
        <v>224</v>
      </c>
      <c r="B52" s="5">
        <v>3574517829</v>
      </c>
    </row>
    <row r="53" spans="1:2" x14ac:dyDescent="0.2">
      <c r="A53" s="10" t="s">
        <v>262</v>
      </c>
      <c r="B53" s="5">
        <v>3422691325</v>
      </c>
    </row>
    <row r="54" spans="1:2" x14ac:dyDescent="0.2">
      <c r="A54" s="10" t="s">
        <v>434</v>
      </c>
      <c r="B54" s="5">
        <v>3375601380</v>
      </c>
    </row>
    <row r="55" spans="1:2" x14ac:dyDescent="0.2">
      <c r="A55" s="10" t="s">
        <v>632</v>
      </c>
      <c r="B55" s="5">
        <v>3091933108</v>
      </c>
    </row>
    <row r="56" spans="1:2" x14ac:dyDescent="0.2">
      <c r="A56" s="10" t="s">
        <v>640</v>
      </c>
      <c r="B56" s="5">
        <v>2905974917</v>
      </c>
    </row>
    <row r="57" spans="1:2" x14ac:dyDescent="0.2">
      <c r="A57" s="10" t="s">
        <v>120</v>
      </c>
      <c r="B57" s="5">
        <v>2522652035</v>
      </c>
    </row>
    <row r="58" spans="1:2" x14ac:dyDescent="0.2">
      <c r="A58" s="10" t="s">
        <v>683</v>
      </c>
      <c r="B58" s="5">
        <v>2352065957</v>
      </c>
    </row>
    <row r="59" spans="1:2" x14ac:dyDescent="0.2">
      <c r="A59" s="10" t="s">
        <v>216</v>
      </c>
      <c r="B59" s="5">
        <v>2349910830</v>
      </c>
    </row>
    <row r="60" spans="1:2" x14ac:dyDescent="0.2">
      <c r="A60" s="10" t="s">
        <v>450</v>
      </c>
      <c r="B60" s="5">
        <v>2330006167</v>
      </c>
    </row>
    <row r="61" spans="1:2" x14ac:dyDescent="0.2">
      <c r="A61" s="10" t="s">
        <v>650</v>
      </c>
      <c r="B61" s="5">
        <v>2078821769</v>
      </c>
    </row>
    <row r="62" spans="1:2" x14ac:dyDescent="0.2">
      <c r="A62" s="10" t="s">
        <v>140</v>
      </c>
      <c r="B62" s="5">
        <v>1976013467</v>
      </c>
    </row>
    <row r="63" spans="1:2" x14ac:dyDescent="0.2">
      <c r="A63" s="10" t="s">
        <v>710</v>
      </c>
      <c r="B63" s="5">
        <v>1923607700</v>
      </c>
    </row>
    <row r="64" spans="1:2" x14ac:dyDescent="0.2">
      <c r="A64" s="10" t="s">
        <v>435</v>
      </c>
      <c r="B64" s="5">
        <v>1914784000</v>
      </c>
    </row>
    <row r="65" spans="1:2" x14ac:dyDescent="0.2">
      <c r="A65" s="10" t="s">
        <v>253</v>
      </c>
      <c r="B65" s="5">
        <v>1829708378</v>
      </c>
    </row>
    <row r="66" spans="1:2" x14ac:dyDescent="0.2">
      <c r="A66" s="10" t="s">
        <v>198</v>
      </c>
      <c r="B66" s="5">
        <v>1810849080</v>
      </c>
    </row>
    <row r="67" spans="1:2" x14ac:dyDescent="0.2">
      <c r="A67" s="10" t="s">
        <v>169</v>
      </c>
      <c r="B67" s="5">
        <v>1784188949</v>
      </c>
    </row>
    <row r="68" spans="1:2" x14ac:dyDescent="0.2">
      <c r="A68" s="10" t="s">
        <v>574</v>
      </c>
      <c r="B68" s="5">
        <v>1658214825</v>
      </c>
    </row>
    <row r="69" spans="1:2" x14ac:dyDescent="0.2">
      <c r="A69" s="10" t="s">
        <v>641</v>
      </c>
      <c r="B69" s="5">
        <v>1625946048</v>
      </c>
    </row>
    <row r="70" spans="1:2" x14ac:dyDescent="0.2">
      <c r="A70" s="10" t="s">
        <v>652</v>
      </c>
      <c r="B70" s="5">
        <v>1621007869</v>
      </c>
    </row>
    <row r="71" spans="1:2" x14ac:dyDescent="0.2">
      <c r="A71" s="10" t="s">
        <v>203</v>
      </c>
      <c r="B71" s="5">
        <v>1500351452</v>
      </c>
    </row>
    <row r="72" spans="1:2" x14ac:dyDescent="0.2">
      <c r="A72" s="10" t="s">
        <v>230</v>
      </c>
      <c r="B72" s="5">
        <v>1460444433</v>
      </c>
    </row>
    <row r="73" spans="1:2" x14ac:dyDescent="0.2">
      <c r="A73" s="10" t="s">
        <v>428</v>
      </c>
      <c r="B73" s="5">
        <v>1458970815</v>
      </c>
    </row>
    <row r="74" spans="1:2" x14ac:dyDescent="0.2">
      <c r="A74" s="10" t="s">
        <v>87</v>
      </c>
      <c r="B74" s="5">
        <v>1422480852</v>
      </c>
    </row>
    <row r="75" spans="1:2" x14ac:dyDescent="0.2">
      <c r="A75" s="10" t="s">
        <v>144</v>
      </c>
      <c r="B75" s="5">
        <v>1249359958</v>
      </c>
    </row>
    <row r="76" spans="1:2" x14ac:dyDescent="0.2">
      <c r="A76" s="10" t="s">
        <v>436</v>
      </c>
      <c r="B76" s="5">
        <v>1203211044</v>
      </c>
    </row>
    <row r="77" spans="1:2" x14ac:dyDescent="0.2">
      <c r="A77" s="10" t="s">
        <v>200</v>
      </c>
      <c r="B77" s="5">
        <v>1188732033</v>
      </c>
    </row>
    <row r="78" spans="1:2" x14ac:dyDescent="0.2">
      <c r="A78" s="10" t="s">
        <v>579</v>
      </c>
      <c r="B78" s="5">
        <v>1175597188</v>
      </c>
    </row>
    <row r="79" spans="1:2" x14ac:dyDescent="0.2">
      <c r="A79" s="10" t="s">
        <v>168</v>
      </c>
      <c r="B79" s="5">
        <v>1172382539</v>
      </c>
    </row>
    <row r="80" spans="1:2" x14ac:dyDescent="0.2">
      <c r="A80" s="10" t="s">
        <v>381</v>
      </c>
      <c r="B80" s="5">
        <v>1172278326</v>
      </c>
    </row>
    <row r="81" spans="1:2" x14ac:dyDescent="0.2">
      <c r="A81" s="10" t="s">
        <v>538</v>
      </c>
      <c r="B81" s="5">
        <v>1043714498</v>
      </c>
    </row>
    <row r="82" spans="1:2" x14ac:dyDescent="0.2">
      <c r="A82" s="10" t="s">
        <v>549</v>
      </c>
      <c r="B82" s="5">
        <v>997586626</v>
      </c>
    </row>
    <row r="83" spans="1:2" x14ac:dyDescent="0.2">
      <c r="A83" s="10" t="s">
        <v>635</v>
      </c>
      <c r="B83" s="5">
        <v>956301192</v>
      </c>
    </row>
    <row r="84" spans="1:2" x14ac:dyDescent="0.2">
      <c r="A84" s="10" t="s">
        <v>206</v>
      </c>
      <c r="B84" s="5">
        <v>920359800</v>
      </c>
    </row>
    <row r="85" spans="1:2" x14ac:dyDescent="0.2">
      <c r="A85" s="10" t="s">
        <v>133</v>
      </c>
      <c r="B85" s="5">
        <v>920267675</v>
      </c>
    </row>
    <row r="86" spans="1:2" x14ac:dyDescent="0.2">
      <c r="A86" s="10" t="s">
        <v>204</v>
      </c>
      <c r="B86" s="5">
        <v>899231097</v>
      </c>
    </row>
    <row r="87" spans="1:2" x14ac:dyDescent="0.2">
      <c r="A87" s="10" t="s">
        <v>582</v>
      </c>
      <c r="B87" s="5">
        <v>891861639</v>
      </c>
    </row>
    <row r="88" spans="1:2" x14ac:dyDescent="0.2">
      <c r="A88" s="10" t="s">
        <v>142</v>
      </c>
      <c r="B88" s="5">
        <v>878590845</v>
      </c>
    </row>
    <row r="89" spans="1:2" x14ac:dyDescent="0.2">
      <c r="A89" s="10" t="s">
        <v>584</v>
      </c>
      <c r="B89" s="5">
        <v>877812000</v>
      </c>
    </row>
    <row r="90" spans="1:2" x14ac:dyDescent="0.2">
      <c r="A90" s="10" t="s">
        <v>208</v>
      </c>
      <c r="B90" s="5">
        <v>858417671</v>
      </c>
    </row>
    <row r="91" spans="1:2" x14ac:dyDescent="0.2">
      <c r="A91" s="10" t="s">
        <v>122</v>
      </c>
      <c r="B91" s="5">
        <v>837998084</v>
      </c>
    </row>
    <row r="92" spans="1:2" x14ac:dyDescent="0.2">
      <c r="A92" s="10" t="s">
        <v>431</v>
      </c>
      <c r="B92" s="5">
        <v>822764888</v>
      </c>
    </row>
    <row r="93" spans="1:2" x14ac:dyDescent="0.2">
      <c r="A93" s="10" t="s">
        <v>651</v>
      </c>
      <c r="B93" s="5">
        <v>809281060</v>
      </c>
    </row>
    <row r="94" spans="1:2" x14ac:dyDescent="0.2">
      <c r="A94" s="10" t="s">
        <v>755</v>
      </c>
      <c r="B94" s="5">
        <v>806746941</v>
      </c>
    </row>
    <row r="95" spans="1:2" x14ac:dyDescent="0.2">
      <c r="A95" s="10" t="s">
        <v>518</v>
      </c>
      <c r="B95" s="5">
        <v>782040000</v>
      </c>
    </row>
    <row r="96" spans="1:2" x14ac:dyDescent="0.2">
      <c r="A96" s="10" t="s">
        <v>324</v>
      </c>
      <c r="B96" s="5">
        <v>773613245</v>
      </c>
    </row>
    <row r="97" spans="1:2" x14ac:dyDescent="0.2">
      <c r="A97" s="10" t="s">
        <v>80</v>
      </c>
      <c r="B97" s="5">
        <v>772399808</v>
      </c>
    </row>
    <row r="98" spans="1:2" x14ac:dyDescent="0.2">
      <c r="A98" s="10" t="s">
        <v>604</v>
      </c>
      <c r="B98" s="5">
        <v>749896112</v>
      </c>
    </row>
    <row r="99" spans="1:2" x14ac:dyDescent="0.2">
      <c r="A99" s="10" t="s">
        <v>714</v>
      </c>
      <c r="B99" s="5">
        <v>741677610</v>
      </c>
    </row>
    <row r="100" spans="1:2" x14ac:dyDescent="0.2">
      <c r="A100" s="10" t="s">
        <v>145</v>
      </c>
      <c r="B100" s="5">
        <v>724367922</v>
      </c>
    </row>
    <row r="101" spans="1:2" x14ac:dyDescent="0.2">
      <c r="A101" s="10" t="s">
        <v>653</v>
      </c>
      <c r="B101" s="5">
        <v>653270760</v>
      </c>
    </row>
    <row r="102" spans="1:2" x14ac:dyDescent="0.2">
      <c r="A102" s="10" t="s">
        <v>658</v>
      </c>
      <c r="B102" s="5">
        <v>645431680</v>
      </c>
    </row>
    <row r="103" spans="1:2" x14ac:dyDescent="0.2">
      <c r="A103" s="10" t="s">
        <v>519</v>
      </c>
      <c r="B103" s="5">
        <v>605860800</v>
      </c>
    </row>
    <row r="104" spans="1:2" x14ac:dyDescent="0.2">
      <c r="A104" s="10" t="s">
        <v>147</v>
      </c>
      <c r="B104" s="5">
        <v>600766185</v>
      </c>
    </row>
    <row r="105" spans="1:2" x14ac:dyDescent="0.2">
      <c r="A105" s="10" t="s">
        <v>586</v>
      </c>
      <c r="B105" s="5">
        <v>575641054</v>
      </c>
    </row>
    <row r="106" spans="1:2" x14ac:dyDescent="0.2">
      <c r="A106" s="10" t="s">
        <v>188</v>
      </c>
      <c r="B106" s="5">
        <v>560277889</v>
      </c>
    </row>
    <row r="107" spans="1:2" x14ac:dyDescent="0.2">
      <c r="A107" s="10" t="s">
        <v>103</v>
      </c>
      <c r="B107" s="5">
        <v>542496157</v>
      </c>
    </row>
    <row r="108" spans="1:2" x14ac:dyDescent="0.2">
      <c r="A108" s="10" t="s">
        <v>587</v>
      </c>
      <c r="B108" s="5">
        <v>533313820</v>
      </c>
    </row>
    <row r="109" spans="1:2" x14ac:dyDescent="0.2">
      <c r="A109" s="10" t="s">
        <v>92</v>
      </c>
      <c r="B109" s="5">
        <v>510272159</v>
      </c>
    </row>
    <row r="110" spans="1:2" x14ac:dyDescent="0.2">
      <c r="A110" s="10" t="s">
        <v>351</v>
      </c>
      <c r="B110" s="5">
        <v>500961609</v>
      </c>
    </row>
    <row r="111" spans="1:2" x14ac:dyDescent="0.2">
      <c r="A111" s="10" t="s">
        <v>451</v>
      </c>
      <c r="B111" s="5">
        <v>497247309</v>
      </c>
    </row>
    <row r="112" spans="1:2" x14ac:dyDescent="0.2">
      <c r="A112" s="10" t="s">
        <v>661</v>
      </c>
      <c r="B112" s="5">
        <v>470418110</v>
      </c>
    </row>
    <row r="113" spans="1:2" x14ac:dyDescent="0.2">
      <c r="A113" s="10" t="s">
        <v>699</v>
      </c>
      <c r="B113" s="5">
        <v>460995904</v>
      </c>
    </row>
    <row r="114" spans="1:2" x14ac:dyDescent="0.2">
      <c r="A114" s="10" t="s">
        <v>150</v>
      </c>
      <c r="B114" s="5">
        <v>454808785</v>
      </c>
    </row>
    <row r="115" spans="1:2" x14ac:dyDescent="0.2">
      <c r="A115" s="10" t="s">
        <v>548</v>
      </c>
      <c r="B115" s="5">
        <v>446192799</v>
      </c>
    </row>
    <row r="116" spans="1:2" x14ac:dyDescent="0.2">
      <c r="A116" s="10" t="s">
        <v>89</v>
      </c>
      <c r="B116" s="5">
        <v>433871691</v>
      </c>
    </row>
    <row r="117" spans="1:2" x14ac:dyDescent="0.2">
      <c r="A117" s="10" t="s">
        <v>558</v>
      </c>
      <c r="B117" s="5">
        <v>415520613</v>
      </c>
    </row>
    <row r="118" spans="1:2" x14ac:dyDescent="0.2">
      <c r="A118" s="10" t="s">
        <v>440</v>
      </c>
      <c r="B118" s="5">
        <v>415219210</v>
      </c>
    </row>
    <row r="119" spans="1:2" x14ac:dyDescent="0.2">
      <c r="A119" s="10" t="s">
        <v>84</v>
      </c>
      <c r="B119" s="5">
        <v>414450561</v>
      </c>
    </row>
    <row r="120" spans="1:2" x14ac:dyDescent="0.2">
      <c r="A120" s="10" t="s">
        <v>625</v>
      </c>
      <c r="B120" s="5">
        <v>400535003</v>
      </c>
    </row>
    <row r="121" spans="1:2" x14ac:dyDescent="0.2">
      <c r="A121" s="10" t="s">
        <v>642</v>
      </c>
      <c r="B121" s="5">
        <v>386426055</v>
      </c>
    </row>
    <row r="122" spans="1:2" x14ac:dyDescent="0.2">
      <c r="A122" s="10" t="s">
        <v>447</v>
      </c>
      <c r="B122" s="5">
        <v>366300373</v>
      </c>
    </row>
    <row r="123" spans="1:2" x14ac:dyDescent="0.2">
      <c r="A123" s="10" t="s">
        <v>380</v>
      </c>
      <c r="B123" s="5">
        <v>366267274</v>
      </c>
    </row>
    <row r="124" spans="1:2" x14ac:dyDescent="0.2">
      <c r="A124" s="10" t="s">
        <v>701</v>
      </c>
      <c r="B124" s="5">
        <v>351373932</v>
      </c>
    </row>
    <row r="125" spans="1:2" x14ac:dyDescent="0.2">
      <c r="A125" s="10" t="s">
        <v>703</v>
      </c>
      <c r="B125" s="5">
        <v>350961489</v>
      </c>
    </row>
    <row r="126" spans="1:2" x14ac:dyDescent="0.2">
      <c r="A126" s="10" t="s">
        <v>180</v>
      </c>
      <c r="B126" s="5">
        <v>345243002</v>
      </c>
    </row>
    <row r="127" spans="1:2" x14ac:dyDescent="0.2">
      <c r="A127" s="10" t="s">
        <v>662</v>
      </c>
      <c r="B127" s="5">
        <v>331382450</v>
      </c>
    </row>
    <row r="128" spans="1:2" x14ac:dyDescent="0.2">
      <c r="A128" s="10" t="s">
        <v>594</v>
      </c>
      <c r="B128" s="5">
        <v>311731365</v>
      </c>
    </row>
    <row r="129" spans="1:2" x14ac:dyDescent="0.2">
      <c r="A129" s="10" t="s">
        <v>382</v>
      </c>
      <c r="B129" s="5">
        <v>309378729</v>
      </c>
    </row>
    <row r="130" spans="1:2" x14ac:dyDescent="0.2">
      <c r="A130" s="10" t="s">
        <v>233</v>
      </c>
      <c r="B130" s="5">
        <v>297852326</v>
      </c>
    </row>
    <row r="131" spans="1:2" x14ac:dyDescent="0.2">
      <c r="A131" s="10" t="s">
        <v>722</v>
      </c>
      <c r="B131" s="5">
        <v>268957066</v>
      </c>
    </row>
    <row r="132" spans="1:2" x14ac:dyDescent="0.2">
      <c r="A132" s="10" t="s">
        <v>442</v>
      </c>
      <c r="B132" s="5">
        <v>256040743</v>
      </c>
    </row>
    <row r="133" spans="1:2" x14ac:dyDescent="0.2">
      <c r="A133" s="10" t="s">
        <v>95</v>
      </c>
      <c r="B133" s="5">
        <v>241944005</v>
      </c>
    </row>
    <row r="134" spans="1:2" x14ac:dyDescent="0.2">
      <c r="A134" s="10" t="s">
        <v>163</v>
      </c>
      <c r="B134" s="5">
        <v>238915347</v>
      </c>
    </row>
    <row r="135" spans="1:2" x14ac:dyDescent="0.2">
      <c r="A135" s="10" t="s">
        <v>747</v>
      </c>
      <c r="B135" s="5">
        <v>229139872</v>
      </c>
    </row>
    <row r="136" spans="1:2" x14ac:dyDescent="0.2">
      <c r="A136" s="10" t="s">
        <v>637</v>
      </c>
      <c r="B136" s="5">
        <v>210544583</v>
      </c>
    </row>
    <row r="137" spans="1:2" x14ac:dyDescent="0.2">
      <c r="A137" s="10" t="s">
        <v>241</v>
      </c>
      <c r="B137" s="5">
        <v>209678527</v>
      </c>
    </row>
    <row r="138" spans="1:2" x14ac:dyDescent="0.2">
      <c r="A138" s="10" t="s">
        <v>128</v>
      </c>
      <c r="B138" s="5">
        <v>209104618</v>
      </c>
    </row>
    <row r="139" spans="1:2" x14ac:dyDescent="0.2">
      <c r="A139" s="10" t="s">
        <v>749</v>
      </c>
      <c r="B139" s="5">
        <v>206804869</v>
      </c>
    </row>
    <row r="140" spans="1:2" x14ac:dyDescent="0.2">
      <c r="A140" s="10" t="s">
        <v>130</v>
      </c>
      <c r="B140" s="5">
        <v>190060028</v>
      </c>
    </row>
    <row r="141" spans="1:2" x14ac:dyDescent="0.2">
      <c r="A141" s="10" t="s">
        <v>444</v>
      </c>
      <c r="B141" s="5">
        <v>190033440</v>
      </c>
    </row>
    <row r="142" spans="1:2" x14ac:dyDescent="0.2">
      <c r="A142" s="10" t="s">
        <v>664</v>
      </c>
      <c r="B142" s="5">
        <v>186145381</v>
      </c>
    </row>
    <row r="143" spans="1:2" x14ac:dyDescent="0.2">
      <c r="A143" s="10" t="s">
        <v>723</v>
      </c>
      <c r="B143" s="5">
        <v>175206048</v>
      </c>
    </row>
    <row r="144" spans="1:2" x14ac:dyDescent="0.2">
      <c r="A144" s="10" t="s">
        <v>750</v>
      </c>
      <c r="B144" s="5">
        <v>172114196</v>
      </c>
    </row>
    <row r="145" spans="1:2" x14ac:dyDescent="0.2">
      <c r="A145" s="10" t="s">
        <v>718</v>
      </c>
      <c r="B145" s="5">
        <v>171215992</v>
      </c>
    </row>
    <row r="146" spans="1:2" x14ac:dyDescent="0.2">
      <c r="A146" s="10" t="s">
        <v>741</v>
      </c>
      <c r="B146" s="5">
        <v>170872800</v>
      </c>
    </row>
    <row r="147" spans="1:2" x14ac:dyDescent="0.2">
      <c r="A147" s="10" t="s">
        <v>751</v>
      </c>
      <c r="B147" s="5">
        <v>166942533</v>
      </c>
    </row>
    <row r="148" spans="1:2" x14ac:dyDescent="0.2">
      <c r="A148" s="10" t="s">
        <v>752</v>
      </c>
      <c r="B148" s="5">
        <v>152130063</v>
      </c>
    </row>
    <row r="149" spans="1:2" x14ac:dyDescent="0.2">
      <c r="A149" s="10" t="s">
        <v>375</v>
      </c>
      <c r="B149" s="5">
        <v>151196301</v>
      </c>
    </row>
    <row r="150" spans="1:2" x14ac:dyDescent="0.2">
      <c r="A150" s="10" t="s">
        <v>376</v>
      </c>
      <c r="B150" s="5">
        <v>150994505</v>
      </c>
    </row>
    <row r="151" spans="1:2" x14ac:dyDescent="0.2">
      <c r="A151" s="10" t="s">
        <v>598</v>
      </c>
      <c r="B151" s="5">
        <v>148971984</v>
      </c>
    </row>
    <row r="152" spans="1:2" x14ac:dyDescent="0.2">
      <c r="A152" s="10" t="s">
        <v>97</v>
      </c>
      <c r="B152" s="5">
        <v>147450027</v>
      </c>
    </row>
    <row r="153" spans="1:2" x14ac:dyDescent="0.2">
      <c r="A153" s="10" t="s">
        <v>99</v>
      </c>
      <c r="B153" s="5">
        <v>144393662</v>
      </c>
    </row>
    <row r="154" spans="1:2" x14ac:dyDescent="0.2">
      <c r="A154" s="10" t="s">
        <v>194</v>
      </c>
      <c r="B154" s="5">
        <v>142084652</v>
      </c>
    </row>
    <row r="155" spans="1:2" x14ac:dyDescent="0.2">
      <c r="A155" s="10" t="s">
        <v>596</v>
      </c>
      <c r="B155" s="5">
        <v>139738178</v>
      </c>
    </row>
    <row r="156" spans="1:2" x14ac:dyDescent="0.2">
      <c r="A156" s="10" t="s">
        <v>100</v>
      </c>
      <c r="B156" s="5">
        <v>130454000</v>
      </c>
    </row>
    <row r="157" spans="1:2" x14ac:dyDescent="0.2">
      <c r="A157" s="10" t="s">
        <v>743</v>
      </c>
      <c r="B157" s="5">
        <v>128500344</v>
      </c>
    </row>
    <row r="158" spans="1:2" x14ac:dyDescent="0.2">
      <c r="A158" s="10" t="s">
        <v>757</v>
      </c>
      <c r="B158" s="5">
        <v>126321300</v>
      </c>
    </row>
    <row r="159" spans="1:2" x14ac:dyDescent="0.2">
      <c r="A159" s="10" t="s">
        <v>638</v>
      </c>
      <c r="B159" s="5">
        <v>125494389</v>
      </c>
    </row>
    <row r="160" spans="1:2" x14ac:dyDescent="0.2">
      <c r="A160" s="10" t="s">
        <v>597</v>
      </c>
      <c r="B160" s="5">
        <v>118910126</v>
      </c>
    </row>
    <row r="161" spans="1:2" x14ac:dyDescent="0.2">
      <c r="A161" s="10" t="s">
        <v>719</v>
      </c>
      <c r="B161" s="5">
        <v>117134686</v>
      </c>
    </row>
    <row r="162" spans="1:2" x14ac:dyDescent="0.2">
      <c r="A162" s="10" t="s">
        <v>753</v>
      </c>
      <c r="B162" s="5">
        <v>114146198</v>
      </c>
    </row>
    <row r="163" spans="1:2" x14ac:dyDescent="0.2">
      <c r="A163" s="10" t="s">
        <v>102</v>
      </c>
      <c r="B163" s="5">
        <v>113782837</v>
      </c>
    </row>
    <row r="164" spans="1:2" x14ac:dyDescent="0.2">
      <c r="A164" s="10" t="s">
        <v>237</v>
      </c>
      <c r="B164" s="5">
        <v>109882500</v>
      </c>
    </row>
    <row r="165" spans="1:2" x14ac:dyDescent="0.2">
      <c r="A165" s="10" t="s">
        <v>105</v>
      </c>
      <c r="B165" s="5">
        <v>107616963</v>
      </c>
    </row>
    <row r="166" spans="1:2" x14ac:dyDescent="0.2">
      <c r="A166" s="10" t="s">
        <v>720</v>
      </c>
      <c r="B166" s="5">
        <v>103436836</v>
      </c>
    </row>
    <row r="167" spans="1:2" x14ac:dyDescent="0.2">
      <c r="A167" s="10" t="s">
        <v>742</v>
      </c>
      <c r="B167" s="5">
        <v>101539700</v>
      </c>
    </row>
    <row r="168" spans="1:2" x14ac:dyDescent="0.2">
      <c r="A168" s="10" t="s">
        <v>185</v>
      </c>
      <c r="B168" s="5">
        <v>95097667</v>
      </c>
    </row>
    <row r="169" spans="1:2" x14ac:dyDescent="0.2">
      <c r="A169" s="10" t="s">
        <v>721</v>
      </c>
      <c r="B169" s="5">
        <v>93130253</v>
      </c>
    </row>
    <row r="170" spans="1:2" x14ac:dyDescent="0.2">
      <c r="A170" s="10" t="s">
        <v>565</v>
      </c>
      <c r="B170" s="5">
        <v>93036946</v>
      </c>
    </row>
    <row r="171" spans="1:2" x14ac:dyDescent="0.2">
      <c r="A171" s="10" t="s">
        <v>243</v>
      </c>
      <c r="B171" s="5">
        <v>89355000</v>
      </c>
    </row>
    <row r="172" spans="1:2" x14ac:dyDescent="0.2">
      <c r="A172" s="10" t="s">
        <v>566</v>
      </c>
      <c r="B172" s="5">
        <v>77939910</v>
      </c>
    </row>
    <row r="173" spans="1:2" x14ac:dyDescent="0.2">
      <c r="A173" s="10" t="s">
        <v>618</v>
      </c>
      <c r="B173" s="5">
        <v>58613482</v>
      </c>
    </row>
    <row r="174" spans="1:2" x14ac:dyDescent="0.2">
      <c r="A174" s="10" t="s">
        <v>568</v>
      </c>
      <c r="B174" s="5">
        <v>52165487</v>
      </c>
    </row>
    <row r="175" spans="1:2" x14ac:dyDescent="0.2">
      <c r="A175" s="10" t="s">
        <v>511</v>
      </c>
      <c r="B175" s="5">
        <v>47200750</v>
      </c>
    </row>
    <row r="176" spans="1:2" x14ac:dyDescent="0.2">
      <c r="A176" s="10" t="s">
        <v>166</v>
      </c>
      <c r="B176" s="5">
        <v>45505746</v>
      </c>
    </row>
    <row r="177" spans="1:2" x14ac:dyDescent="0.2">
      <c r="A177" s="10" t="s">
        <v>455</v>
      </c>
      <c r="B177" s="5">
        <v>45147330</v>
      </c>
    </row>
    <row r="178" spans="1:2" x14ac:dyDescent="0.2">
      <c r="A178" s="10" t="s">
        <v>608</v>
      </c>
      <c r="B178" s="5">
        <v>44249551</v>
      </c>
    </row>
    <row r="179" spans="1:2" x14ac:dyDescent="0.2">
      <c r="A179" s="10" t="s">
        <v>609</v>
      </c>
      <c r="B179" s="5">
        <v>41201328</v>
      </c>
    </row>
    <row r="180" spans="1:2" x14ac:dyDescent="0.2">
      <c r="A180" s="10" t="s">
        <v>610</v>
      </c>
      <c r="B180" s="5">
        <v>39708400</v>
      </c>
    </row>
    <row r="181" spans="1:2" x14ac:dyDescent="0.2">
      <c r="A181" s="10" t="s">
        <v>611</v>
      </c>
      <c r="B181" s="5">
        <v>38917509</v>
      </c>
    </row>
    <row r="182" spans="1:2" x14ac:dyDescent="0.2">
      <c r="A182" s="10" t="s">
        <v>161</v>
      </c>
      <c r="B182" s="5">
        <v>36690519</v>
      </c>
    </row>
    <row r="183" spans="1:2" x14ac:dyDescent="0.2">
      <c r="A183" s="10" t="s">
        <v>244</v>
      </c>
      <c r="B183" s="5">
        <v>36601909</v>
      </c>
    </row>
    <row r="184" spans="1:2" x14ac:dyDescent="0.2">
      <c r="A184" s="10" t="s">
        <v>245</v>
      </c>
      <c r="B184" s="5">
        <v>32831780</v>
      </c>
    </row>
    <row r="185" spans="1:2" x14ac:dyDescent="0.2">
      <c r="A185" s="10" t="s">
        <v>716</v>
      </c>
      <c r="B185" s="5">
        <v>32718400</v>
      </c>
    </row>
    <row r="186" spans="1:2" x14ac:dyDescent="0.2">
      <c r="A186" s="10" t="s">
        <v>612</v>
      </c>
      <c r="B186" s="5">
        <v>32562363</v>
      </c>
    </row>
    <row r="187" spans="1:2" x14ac:dyDescent="0.2">
      <c r="A187" s="10" t="s">
        <v>173</v>
      </c>
      <c r="B187" s="5">
        <v>31941049</v>
      </c>
    </row>
    <row r="188" spans="1:2" x14ac:dyDescent="0.2">
      <c r="A188" s="10" t="s">
        <v>352</v>
      </c>
      <c r="B188" s="5">
        <v>30766463</v>
      </c>
    </row>
    <row r="189" spans="1:2" x14ac:dyDescent="0.2">
      <c r="A189" s="10" t="s">
        <v>174</v>
      </c>
      <c r="B189" s="5">
        <v>29916837</v>
      </c>
    </row>
    <row r="190" spans="1:2" x14ac:dyDescent="0.2">
      <c r="A190" s="10" t="s">
        <v>513</v>
      </c>
      <c r="B190" s="5">
        <v>27945940</v>
      </c>
    </row>
    <row r="191" spans="1:2" x14ac:dyDescent="0.2">
      <c r="A191" s="10" t="s">
        <v>613</v>
      </c>
      <c r="B191" s="5">
        <v>24933643</v>
      </c>
    </row>
    <row r="192" spans="1:2" x14ac:dyDescent="0.2">
      <c r="A192" s="10" t="s">
        <v>717</v>
      </c>
      <c r="B192" s="5">
        <v>24290509</v>
      </c>
    </row>
    <row r="193" spans="1:2" x14ac:dyDescent="0.2">
      <c r="A193" s="10" t="s">
        <v>453</v>
      </c>
      <c r="B193" s="5">
        <v>23893042</v>
      </c>
    </row>
    <row r="194" spans="1:2" x14ac:dyDescent="0.2">
      <c r="A194" s="10" t="s">
        <v>514</v>
      </c>
      <c r="B194" s="5">
        <v>22927777</v>
      </c>
    </row>
    <row r="195" spans="1:2" x14ac:dyDescent="0.2">
      <c r="A195" s="10" t="s">
        <v>539</v>
      </c>
      <c r="B195" s="5">
        <v>20588075</v>
      </c>
    </row>
    <row r="196" spans="1:2" x14ac:dyDescent="0.2">
      <c r="A196" s="10" t="s">
        <v>550</v>
      </c>
      <c r="B196" s="5">
        <v>20142750</v>
      </c>
    </row>
    <row r="197" spans="1:2" x14ac:dyDescent="0.2">
      <c r="A197" s="10" t="s">
        <v>353</v>
      </c>
      <c r="B197" s="5">
        <v>18561721</v>
      </c>
    </row>
    <row r="198" spans="1:2" x14ac:dyDescent="0.2">
      <c r="A198" s="10" t="s">
        <v>614</v>
      </c>
      <c r="B198" s="5">
        <v>17229544</v>
      </c>
    </row>
    <row r="199" spans="1:2" x14ac:dyDescent="0.2">
      <c r="A199" s="10" t="s">
        <v>176</v>
      </c>
      <c r="B199" s="5">
        <v>15648000</v>
      </c>
    </row>
    <row r="200" spans="1:2" x14ac:dyDescent="0.2">
      <c r="A200" s="10" t="s">
        <v>178</v>
      </c>
      <c r="B200" s="5">
        <v>15561649</v>
      </c>
    </row>
    <row r="201" spans="1:2" x14ac:dyDescent="0.2">
      <c r="A201" s="10" t="s">
        <v>171</v>
      </c>
      <c r="B201" s="5">
        <v>12275833</v>
      </c>
    </row>
    <row r="202" spans="1:2" x14ac:dyDescent="0.2">
      <c r="A202" s="10" t="s">
        <v>354</v>
      </c>
      <c r="B202" s="5">
        <v>11899290</v>
      </c>
    </row>
    <row r="203" spans="1:2" x14ac:dyDescent="0.2">
      <c r="A203" s="10" t="s">
        <v>181</v>
      </c>
      <c r="B203" s="5">
        <v>11846461</v>
      </c>
    </row>
    <row r="204" spans="1:2" x14ac:dyDescent="0.2">
      <c r="A204" s="10" t="s">
        <v>182</v>
      </c>
      <c r="B204" s="5">
        <v>11419897</v>
      </c>
    </row>
    <row r="205" spans="1:2" x14ac:dyDescent="0.2">
      <c r="A205" s="10" t="s">
        <v>705</v>
      </c>
      <c r="B205" s="5">
        <v>10198740</v>
      </c>
    </row>
    <row r="206" spans="1:2" x14ac:dyDescent="0.2">
      <c r="A206" s="10" t="s">
        <v>600</v>
      </c>
      <c r="B206" s="5">
        <v>9868793</v>
      </c>
    </row>
    <row r="207" spans="1:2" x14ac:dyDescent="0.2">
      <c r="A207" s="10" t="s">
        <v>183</v>
      </c>
      <c r="B207" s="5">
        <v>9300780</v>
      </c>
    </row>
    <row r="208" spans="1:2" x14ac:dyDescent="0.2">
      <c r="A208" s="10" t="s">
        <v>540</v>
      </c>
      <c r="B208" s="5">
        <v>6801803</v>
      </c>
    </row>
    <row r="209" spans="1:2" x14ac:dyDescent="0.2">
      <c r="A209" s="10" t="s">
        <v>541</v>
      </c>
      <c r="B209" s="5">
        <v>6218450</v>
      </c>
    </row>
    <row r="210" spans="1:2" x14ac:dyDescent="0.2">
      <c r="A210" s="10" t="s">
        <v>191</v>
      </c>
      <c r="B210" s="5">
        <v>5706090</v>
      </c>
    </row>
    <row r="211" spans="1:2" x14ac:dyDescent="0.2">
      <c r="A211" s="10" t="s">
        <v>551</v>
      </c>
      <c r="B211" s="5">
        <v>5684848</v>
      </c>
    </row>
    <row r="212" spans="1:2" x14ac:dyDescent="0.2">
      <c r="A212" s="10" t="s">
        <v>684</v>
      </c>
      <c r="B212" s="5">
        <v>5357495</v>
      </c>
    </row>
    <row r="213" spans="1:2" x14ac:dyDescent="0.2">
      <c r="A213" s="10" t="s">
        <v>509</v>
      </c>
      <c r="B213" s="5">
        <v>4736332</v>
      </c>
    </row>
    <row r="214" spans="1:2" x14ac:dyDescent="0.2">
      <c r="A214" s="10" t="s">
        <v>542</v>
      </c>
      <c r="B214" s="5">
        <v>4451511</v>
      </c>
    </row>
    <row r="215" spans="1:2" x14ac:dyDescent="0.2">
      <c r="A215" s="10" t="s">
        <v>543</v>
      </c>
      <c r="B215" s="5">
        <v>4065501</v>
      </c>
    </row>
    <row r="216" spans="1:2" x14ac:dyDescent="0.2">
      <c r="A216" s="10" t="s">
        <v>529</v>
      </c>
      <c r="B216" s="5">
        <v>3306650</v>
      </c>
    </row>
    <row r="217" spans="1:2" x14ac:dyDescent="0.2">
      <c r="A217" s="10" t="s">
        <v>320</v>
      </c>
      <c r="B217" s="5">
        <v>2710857</v>
      </c>
    </row>
    <row r="218" spans="1:2" x14ac:dyDescent="0.2">
      <c r="A218" s="10" t="s">
        <v>530</v>
      </c>
      <c r="B218" s="5">
        <v>2554351</v>
      </c>
    </row>
    <row r="219" spans="1:2" x14ac:dyDescent="0.2">
      <c r="A219" s="10" t="s">
        <v>531</v>
      </c>
      <c r="B219" s="5">
        <v>2119460</v>
      </c>
    </row>
    <row r="220" spans="1:2" x14ac:dyDescent="0.2">
      <c r="A220" s="10" t="s">
        <v>532</v>
      </c>
      <c r="B220" s="5">
        <v>2051113</v>
      </c>
    </row>
    <row r="221" spans="1:2" x14ac:dyDescent="0.2">
      <c r="A221" s="10" t="s">
        <v>325</v>
      </c>
      <c r="B221" s="5">
        <v>2004305</v>
      </c>
    </row>
    <row r="222" spans="1:2" x14ac:dyDescent="0.2">
      <c r="A222" s="10" t="s">
        <v>321</v>
      </c>
      <c r="B222" s="5">
        <v>1304630</v>
      </c>
    </row>
    <row r="223" spans="1:2" x14ac:dyDescent="0.2">
      <c r="A223" s="10" t="s">
        <v>322</v>
      </c>
      <c r="B223" s="5">
        <v>1171620</v>
      </c>
    </row>
    <row r="224" spans="1:2" x14ac:dyDescent="0.2">
      <c r="A224" s="10">
        <v>0.65</v>
      </c>
      <c r="B224" s="5"/>
    </row>
    <row r="225" spans="1:2" x14ac:dyDescent="0.2">
      <c r="A225" s="10">
        <v>0.37</v>
      </c>
      <c r="B225" s="5"/>
    </row>
    <row r="226" spans="1:2" x14ac:dyDescent="0.2">
      <c r="A226" s="10" t="s">
        <v>172</v>
      </c>
      <c r="B226" s="5"/>
    </row>
    <row r="227" spans="1:2" x14ac:dyDescent="0.2">
      <c r="A227" s="10" t="s">
        <v>536</v>
      </c>
      <c r="B227" s="5"/>
    </row>
    <row r="228" spans="1:2" x14ac:dyDescent="0.2">
      <c r="A228" s="10" t="s">
        <v>547</v>
      </c>
      <c r="B228" s="5"/>
    </row>
    <row r="229" spans="1:2" x14ac:dyDescent="0.2">
      <c r="A229" s="10" t="s">
        <v>616</v>
      </c>
      <c r="B229" s="5"/>
    </row>
    <row r="230" spans="1:2" x14ac:dyDescent="0.2">
      <c r="A230" s="10" t="s">
        <v>774</v>
      </c>
      <c r="B230" s="5">
        <v>4149533460725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13"/>
  <sheetViews>
    <sheetView zoomScale="85" zoomScaleNormal="85" workbookViewId="0">
      <selection activeCell="B9" sqref="B9"/>
    </sheetView>
  </sheetViews>
  <sheetFormatPr baseColWidth="10" defaultRowHeight="15" x14ac:dyDescent="0.2"/>
  <cols>
    <col min="1" max="1" width="51" bestFit="1" customWidth="1"/>
    <col min="2" max="2" width="16.5" bestFit="1" customWidth="1"/>
    <col min="3" max="3" width="3" bestFit="1" customWidth="1"/>
    <col min="5" max="5" width="42.83203125" bestFit="1" customWidth="1"/>
    <col min="6" max="6" width="51.5" customWidth="1"/>
    <col min="7" max="13" width="6" customWidth="1"/>
    <col min="15" max="15" width="42.5" customWidth="1"/>
    <col min="16" max="16" width="16.1640625" customWidth="1"/>
    <col min="17" max="17" width="16.1640625" bestFit="1" customWidth="1"/>
  </cols>
  <sheetData>
    <row r="1" spans="1:17" x14ac:dyDescent="0.2">
      <c r="A1" t="s">
        <v>773</v>
      </c>
      <c r="B1" t="s">
        <v>775</v>
      </c>
    </row>
    <row r="2" spans="1:17" x14ac:dyDescent="0.2">
      <c r="A2" s="14" t="s">
        <v>0</v>
      </c>
      <c r="B2" s="5">
        <v>921546805720</v>
      </c>
      <c r="C2">
        <v>1</v>
      </c>
      <c r="D2" t="s">
        <v>706</v>
      </c>
      <c r="E2" s="13">
        <f>B2/B$22</f>
        <v>0.24404583188513596</v>
      </c>
      <c r="F2" s="4">
        <f>E2+Q4</f>
        <v>0.46877820871976361</v>
      </c>
    </row>
    <row r="3" spans="1:17" x14ac:dyDescent="0.2">
      <c r="A3" s="15" t="s">
        <v>3</v>
      </c>
      <c r="B3" s="5">
        <v>778539166480</v>
      </c>
      <c r="C3">
        <v>2</v>
      </c>
      <c r="D3" t="s">
        <v>805</v>
      </c>
      <c r="E3" s="13">
        <f t="shared" ref="E3:E21" si="0">B3/B$22</f>
        <v>0.20617426847931666</v>
      </c>
      <c r="F3" s="4">
        <f>E3+Q5</f>
        <v>0.38763084874772025</v>
      </c>
      <c r="O3" s="9" t="s">
        <v>773</v>
      </c>
      <c r="P3" t="s">
        <v>775</v>
      </c>
    </row>
    <row r="4" spans="1:17" x14ac:dyDescent="0.2">
      <c r="A4" t="s">
        <v>5</v>
      </c>
      <c r="B4" s="5">
        <v>489169750571</v>
      </c>
      <c r="C4">
        <v>3</v>
      </c>
      <c r="D4" t="s">
        <v>805</v>
      </c>
      <c r="E4" s="13">
        <f t="shared" si="0"/>
        <v>0.12954289241757316</v>
      </c>
      <c r="F4" s="4">
        <f>E4+Q6</f>
        <v>0.26191968923054487</v>
      </c>
      <c r="O4" s="10" t="s">
        <v>0</v>
      </c>
      <c r="P4" s="5">
        <v>128992556123</v>
      </c>
      <c r="Q4" s="13">
        <f>P4/P$34</f>
        <v>0.22473237683462768</v>
      </c>
    </row>
    <row r="5" spans="1:17" x14ac:dyDescent="0.2">
      <c r="A5" t="s">
        <v>9</v>
      </c>
      <c r="B5" s="5">
        <v>268692241227</v>
      </c>
      <c r="C5">
        <v>4</v>
      </c>
      <c r="D5" t="s">
        <v>547</v>
      </c>
      <c r="E5" s="13">
        <f t="shared" si="0"/>
        <v>7.1155606122569978E-2</v>
      </c>
      <c r="F5" s="4">
        <f>E5+Q9</f>
        <v>0.11992895645970433</v>
      </c>
      <c r="O5" s="10" t="s">
        <v>3</v>
      </c>
      <c r="P5" s="5">
        <v>104152986071</v>
      </c>
      <c r="Q5" s="13">
        <f t="shared" ref="Q5:Q33" si="1">P5/P$34</f>
        <v>0.18145658026840356</v>
      </c>
    </row>
    <row r="6" spans="1:17" x14ac:dyDescent="0.2">
      <c r="A6" t="s">
        <v>7</v>
      </c>
      <c r="B6" s="5">
        <v>201185748182</v>
      </c>
      <c r="C6">
        <v>5</v>
      </c>
      <c r="D6" t="s">
        <v>805</v>
      </c>
      <c r="E6" s="13">
        <f t="shared" si="0"/>
        <v>5.3278404280452378E-2</v>
      </c>
      <c r="O6" s="10" t="s">
        <v>5</v>
      </c>
      <c r="P6" s="5">
        <v>75982026412</v>
      </c>
      <c r="Q6" s="13">
        <f t="shared" si="1"/>
        <v>0.13237679681297168</v>
      </c>
    </row>
    <row r="7" spans="1:17" x14ac:dyDescent="0.2">
      <c r="A7" t="s">
        <v>51</v>
      </c>
      <c r="B7" s="5">
        <v>176690674643</v>
      </c>
      <c r="C7">
        <v>6</v>
      </c>
      <c r="D7" t="s">
        <v>805</v>
      </c>
      <c r="E7" s="13">
        <f t="shared" si="0"/>
        <v>4.6791570880555439E-2</v>
      </c>
      <c r="O7" s="10" t="s">
        <v>51</v>
      </c>
      <c r="P7" s="5">
        <v>42502576398</v>
      </c>
      <c r="Q7" s="13">
        <f t="shared" si="1"/>
        <v>7.4048497856030723E-2</v>
      </c>
    </row>
    <row r="8" spans="1:17" x14ac:dyDescent="0.2">
      <c r="A8" t="s">
        <v>11</v>
      </c>
      <c r="B8" s="5">
        <v>169542912179</v>
      </c>
      <c r="C8">
        <v>7</v>
      </c>
      <c r="D8" t="s">
        <v>547</v>
      </c>
      <c r="E8" s="13">
        <f t="shared" si="0"/>
        <v>4.4898686410860644E-2</v>
      </c>
      <c r="O8" s="10" t="s">
        <v>778</v>
      </c>
      <c r="P8" s="5">
        <v>29284434069</v>
      </c>
      <c r="Q8" s="13">
        <f t="shared" si="1"/>
        <v>5.101969191391087E-2</v>
      </c>
    </row>
    <row r="9" spans="1:17" x14ac:dyDescent="0.2">
      <c r="A9" t="s">
        <v>33</v>
      </c>
      <c r="B9" s="5">
        <v>107050626433</v>
      </c>
      <c r="C9">
        <v>8</v>
      </c>
      <c r="D9" t="s">
        <v>706</v>
      </c>
      <c r="E9" s="13">
        <f t="shared" si="0"/>
        <v>2.8349356776571834E-2</v>
      </c>
      <c r="O9" s="10" t="s">
        <v>9</v>
      </c>
      <c r="P9" s="5">
        <v>27995072269</v>
      </c>
      <c r="Q9" s="13">
        <f t="shared" si="1"/>
        <v>4.8773350337134348E-2</v>
      </c>
    </row>
    <row r="10" spans="1:17" x14ac:dyDescent="0.2">
      <c r="A10" t="s">
        <v>14</v>
      </c>
      <c r="B10" s="5">
        <v>106871757067</v>
      </c>
      <c r="C10">
        <v>9</v>
      </c>
      <c r="D10" t="s">
        <v>805</v>
      </c>
      <c r="E10" s="13">
        <f t="shared" si="0"/>
        <v>2.830198824037455E-2</v>
      </c>
      <c r="O10" s="10" t="s">
        <v>33</v>
      </c>
      <c r="P10" s="5">
        <v>22336045741</v>
      </c>
      <c r="Q10" s="13">
        <f t="shared" si="1"/>
        <v>3.8914126514986297E-2</v>
      </c>
    </row>
    <row r="11" spans="1:17" x14ac:dyDescent="0.2">
      <c r="A11" t="s">
        <v>32</v>
      </c>
      <c r="B11" s="5">
        <v>76281120509</v>
      </c>
      <c r="C11">
        <v>10</v>
      </c>
      <c r="D11" t="s">
        <v>706</v>
      </c>
      <c r="E11" s="13">
        <f t="shared" si="0"/>
        <v>2.0200915890761024E-2</v>
      </c>
      <c r="O11" s="10" t="s">
        <v>115</v>
      </c>
      <c r="P11" s="5">
        <v>21402763754</v>
      </c>
      <c r="Q11" s="13">
        <f t="shared" si="1"/>
        <v>3.7288151454879272E-2</v>
      </c>
    </row>
    <row r="12" spans="1:17" x14ac:dyDescent="0.2">
      <c r="A12" t="s">
        <v>115</v>
      </c>
      <c r="B12" s="5">
        <v>74373650858</v>
      </c>
      <c r="C12">
        <v>11</v>
      </c>
      <c r="D12" t="s">
        <v>706</v>
      </c>
      <c r="E12" s="13">
        <f t="shared" si="0"/>
        <v>1.9695776037978133E-2</v>
      </c>
      <c r="O12" s="10" t="s">
        <v>11</v>
      </c>
      <c r="P12" s="5">
        <v>21153037561</v>
      </c>
      <c r="Q12" s="13">
        <f t="shared" si="1"/>
        <v>3.6853075489276743E-2</v>
      </c>
    </row>
    <row r="13" spans="1:17" x14ac:dyDescent="0.2">
      <c r="A13" t="s">
        <v>35</v>
      </c>
      <c r="B13" s="5">
        <v>72791630985</v>
      </c>
      <c r="C13">
        <v>12</v>
      </c>
      <c r="D13" t="s">
        <v>706</v>
      </c>
      <c r="E13" s="13">
        <f t="shared" si="0"/>
        <v>1.9276822433485458E-2</v>
      </c>
      <c r="O13" s="10" t="s">
        <v>124</v>
      </c>
      <c r="P13" s="5">
        <v>18893453367</v>
      </c>
      <c r="Q13" s="13">
        <f t="shared" si="1"/>
        <v>3.2916400832706902E-2</v>
      </c>
    </row>
    <row r="14" spans="1:17" x14ac:dyDescent="0.2">
      <c r="A14" t="s">
        <v>156</v>
      </c>
      <c r="B14" s="5">
        <v>55007684157</v>
      </c>
      <c r="C14">
        <v>13</v>
      </c>
      <c r="D14" t="s">
        <v>836</v>
      </c>
      <c r="E14" s="13">
        <f t="shared" si="0"/>
        <v>1.4567242767101193E-2</v>
      </c>
      <c r="O14" s="10" t="s">
        <v>14</v>
      </c>
      <c r="P14" s="5">
        <v>12186512674</v>
      </c>
      <c r="Q14" s="13">
        <f t="shared" si="1"/>
        <v>2.1231488396445616E-2</v>
      </c>
    </row>
    <row r="15" spans="1:17" x14ac:dyDescent="0.2">
      <c r="A15" t="s">
        <v>15</v>
      </c>
      <c r="B15" s="5">
        <v>53788952876</v>
      </c>
      <c r="C15">
        <v>14</v>
      </c>
      <c r="D15" t="s">
        <v>706</v>
      </c>
      <c r="E15" s="13">
        <f t="shared" si="0"/>
        <v>1.4244495959809398E-2</v>
      </c>
      <c r="O15" s="10" t="s">
        <v>18</v>
      </c>
      <c r="P15" s="5">
        <v>11371418815</v>
      </c>
      <c r="Q15" s="13">
        <f t="shared" si="1"/>
        <v>1.981142210904132E-2</v>
      </c>
    </row>
    <row r="16" spans="1:17" x14ac:dyDescent="0.2">
      <c r="A16" t="s">
        <v>18</v>
      </c>
      <c r="B16" s="5">
        <v>49687221048</v>
      </c>
      <c r="C16">
        <v>15</v>
      </c>
      <c r="D16" t="s">
        <v>805</v>
      </c>
      <c r="E16" s="13">
        <f t="shared" si="0"/>
        <v>1.315826729521985E-2</v>
      </c>
      <c r="O16" s="10" t="s">
        <v>7</v>
      </c>
      <c r="P16" s="5">
        <v>11284863048</v>
      </c>
      <c r="Q16" s="13">
        <f t="shared" si="1"/>
        <v>1.9660623614683969E-2</v>
      </c>
    </row>
    <row r="17" spans="1:17" x14ac:dyDescent="0.2">
      <c r="A17" t="s">
        <v>57</v>
      </c>
      <c r="B17" s="5">
        <v>48690630477</v>
      </c>
      <c r="C17">
        <v>16</v>
      </c>
      <c r="D17" t="s">
        <v>835</v>
      </c>
      <c r="E17" s="13">
        <f t="shared" si="0"/>
        <v>1.2894348226281667E-2</v>
      </c>
      <c r="O17" s="10" t="s">
        <v>877</v>
      </c>
      <c r="P17" s="5">
        <v>9479060812</v>
      </c>
      <c r="Q17" s="13">
        <f t="shared" si="1"/>
        <v>1.6514533322445742E-2</v>
      </c>
    </row>
    <row r="18" spans="1:17" x14ac:dyDescent="0.2">
      <c r="A18" t="s">
        <v>124</v>
      </c>
      <c r="B18" s="5">
        <v>46676174780</v>
      </c>
      <c r="C18">
        <v>17</v>
      </c>
      <c r="D18" t="s">
        <v>805</v>
      </c>
      <c r="E18" s="13">
        <f t="shared" si="0"/>
        <v>1.2360876119039087E-2</v>
      </c>
      <c r="O18" s="10" t="s">
        <v>35</v>
      </c>
      <c r="P18" s="5">
        <v>6911100882</v>
      </c>
      <c r="Q18" s="13">
        <f t="shared" si="1"/>
        <v>1.2040602763734348E-2</v>
      </c>
    </row>
    <row r="19" spans="1:17" x14ac:dyDescent="0.2">
      <c r="A19" t="s">
        <v>13</v>
      </c>
      <c r="B19" s="5">
        <v>36733324669</v>
      </c>
      <c r="C19">
        <v>18</v>
      </c>
      <c r="D19" t="s">
        <v>805</v>
      </c>
      <c r="E19" s="13">
        <f t="shared" si="0"/>
        <v>9.7277910585875024E-3</v>
      </c>
      <c r="O19" s="10" t="s">
        <v>85</v>
      </c>
      <c r="P19" s="5">
        <v>4605421801</v>
      </c>
      <c r="Q19" s="13">
        <f t="shared" si="1"/>
        <v>8.0236210427354921E-3</v>
      </c>
    </row>
    <row r="20" spans="1:17" x14ac:dyDescent="0.2">
      <c r="A20" t="s">
        <v>85</v>
      </c>
      <c r="B20" s="5">
        <v>22186551156</v>
      </c>
      <c r="C20">
        <v>19</v>
      </c>
      <c r="D20" t="s">
        <v>776</v>
      </c>
      <c r="E20" s="13">
        <f t="shared" si="0"/>
        <v>5.8754859763176055E-3</v>
      </c>
      <c r="O20" s="10" t="s">
        <v>958</v>
      </c>
      <c r="P20" s="5">
        <v>4487856424</v>
      </c>
      <c r="Q20" s="13">
        <f t="shared" si="1"/>
        <v>7.8187972342866098E-3</v>
      </c>
    </row>
    <row r="21" spans="1:17" x14ac:dyDescent="0.2">
      <c r="A21" t="s">
        <v>153</v>
      </c>
      <c r="B21" s="5">
        <v>20615256867</v>
      </c>
      <c r="C21">
        <v>20</v>
      </c>
      <c r="D21" t="s">
        <v>706</v>
      </c>
      <c r="E21" s="13">
        <f t="shared" si="0"/>
        <v>5.4593727420085064E-3</v>
      </c>
      <c r="O21" s="10" t="s">
        <v>57</v>
      </c>
      <c r="P21" s="5">
        <v>3696982755</v>
      </c>
      <c r="Q21" s="13">
        <f t="shared" si="1"/>
        <v>6.4409276521006833E-3</v>
      </c>
    </row>
    <row r="22" spans="1:17" x14ac:dyDescent="0.2">
      <c r="B22" s="5">
        <f>SUM(B2:B21)</f>
        <v>3776121880884</v>
      </c>
      <c r="E22" s="4">
        <f>SUM(E2:E21)</f>
        <v>0.99999999999999989</v>
      </c>
      <c r="O22" s="10" t="s">
        <v>13</v>
      </c>
      <c r="P22" s="5">
        <v>3258211753</v>
      </c>
      <c r="Q22" s="13">
        <f t="shared" si="1"/>
        <v>5.6764955551698651E-3</v>
      </c>
    </row>
    <row r="23" spans="1:17" ht="64" x14ac:dyDescent="0.2">
      <c r="E23" s="6" t="s">
        <v>25</v>
      </c>
      <c r="F23" s="6" t="s">
        <v>24</v>
      </c>
      <c r="G23" s="7" t="s">
        <v>769</v>
      </c>
      <c r="H23" s="7" t="s">
        <v>770</v>
      </c>
      <c r="I23" s="7" t="s">
        <v>771</v>
      </c>
      <c r="J23" s="7" t="s">
        <v>772</v>
      </c>
      <c r="K23" s="8" t="s">
        <v>21</v>
      </c>
      <c r="L23" s="6" t="s">
        <v>22</v>
      </c>
      <c r="M23" s="8" t="s">
        <v>23</v>
      </c>
      <c r="O23" s="10" t="s">
        <v>32</v>
      </c>
      <c r="P23" s="5">
        <v>2995657623</v>
      </c>
      <c r="Q23" s="13">
        <f t="shared" si="1"/>
        <v>5.2190706040247418E-3</v>
      </c>
    </row>
    <row r="24" spans="1:17" ht="48" x14ac:dyDescent="0.2">
      <c r="E24" t="s">
        <v>777</v>
      </c>
      <c r="F24" s="2" t="s">
        <v>778</v>
      </c>
      <c r="G24" s="2" t="s">
        <v>779</v>
      </c>
      <c r="H24" s="2" t="s">
        <v>1</v>
      </c>
      <c r="I24" s="2" t="s">
        <v>780</v>
      </c>
      <c r="J24" s="2" t="s">
        <v>781</v>
      </c>
      <c r="K24" s="12">
        <v>377085167</v>
      </c>
      <c r="L24" s="11">
        <v>0.20269999999999999</v>
      </c>
      <c r="M24" s="12">
        <v>29284434069</v>
      </c>
      <c r="O24" s="10" t="s">
        <v>972</v>
      </c>
      <c r="P24" s="5">
        <v>2038198917</v>
      </c>
      <c r="Q24" s="13">
        <f t="shared" si="1"/>
        <v>3.550974574396403E-3</v>
      </c>
    </row>
    <row r="25" spans="1:17" ht="48" x14ac:dyDescent="0.2">
      <c r="E25" t="s">
        <v>777</v>
      </c>
      <c r="F25" s="2" t="s">
        <v>5</v>
      </c>
      <c r="G25" s="2" t="s">
        <v>782</v>
      </c>
      <c r="H25" s="2" t="s">
        <v>1</v>
      </c>
      <c r="I25" s="2" t="s">
        <v>783</v>
      </c>
      <c r="J25" s="2" t="s">
        <v>784</v>
      </c>
      <c r="K25" s="12">
        <v>132338102</v>
      </c>
      <c r="L25" s="11">
        <v>7.1099999999999997E-2</v>
      </c>
      <c r="M25" s="12">
        <v>10277377001</v>
      </c>
      <c r="O25" s="10" t="s">
        <v>824</v>
      </c>
      <c r="P25" s="5">
        <v>1907752957</v>
      </c>
      <c r="Q25" s="13">
        <f t="shared" si="1"/>
        <v>3.3237100599129371E-3</v>
      </c>
    </row>
    <row r="26" spans="1:17" ht="48" x14ac:dyDescent="0.2">
      <c r="E26" t="s">
        <v>777</v>
      </c>
      <c r="F26" s="2" t="s">
        <v>0</v>
      </c>
      <c r="G26" s="2" t="s">
        <v>785</v>
      </c>
      <c r="H26" s="2" t="s">
        <v>1</v>
      </c>
      <c r="I26" s="2" t="s">
        <v>786</v>
      </c>
      <c r="J26" s="2" t="s">
        <v>787</v>
      </c>
      <c r="K26" s="12">
        <v>121021986</v>
      </c>
      <c r="L26" s="11">
        <v>6.5000000000000002E-2</v>
      </c>
      <c r="M26" s="12">
        <v>9398567432</v>
      </c>
      <c r="O26" s="10" t="s">
        <v>908</v>
      </c>
      <c r="P26" s="5">
        <v>1385144904</v>
      </c>
      <c r="Q26" s="13">
        <f t="shared" si="1"/>
        <v>2.4132160482149573E-3</v>
      </c>
    </row>
    <row r="27" spans="1:17" ht="48" x14ac:dyDescent="0.2">
      <c r="E27" t="s">
        <v>777</v>
      </c>
      <c r="F27" s="2" t="s">
        <v>3</v>
      </c>
      <c r="G27" s="2" t="s">
        <v>788</v>
      </c>
      <c r="H27" s="2" t="s">
        <v>1</v>
      </c>
      <c r="I27" s="2" t="s">
        <v>789</v>
      </c>
      <c r="J27" s="2" t="s">
        <v>790</v>
      </c>
      <c r="K27" s="12">
        <v>119362535</v>
      </c>
      <c r="L27" s="11">
        <v>6.4199999999999993E-2</v>
      </c>
      <c r="M27" s="12">
        <v>9269694468</v>
      </c>
      <c r="O27" s="10" t="s">
        <v>180</v>
      </c>
      <c r="P27" s="5">
        <v>1382526821</v>
      </c>
      <c r="Q27" s="13">
        <f t="shared" si="1"/>
        <v>2.40865479264313E-3</v>
      </c>
    </row>
    <row r="28" spans="1:17" ht="48" x14ac:dyDescent="0.2">
      <c r="E28" t="s">
        <v>777</v>
      </c>
      <c r="F28" s="2" t="s">
        <v>7</v>
      </c>
      <c r="G28" s="2" t="s">
        <v>791</v>
      </c>
      <c r="H28" s="2" t="s">
        <v>1</v>
      </c>
      <c r="I28" s="2" t="s">
        <v>792</v>
      </c>
      <c r="J28" s="2" t="s">
        <v>793</v>
      </c>
      <c r="K28" s="12">
        <v>68938163</v>
      </c>
      <c r="L28" s="11">
        <v>3.7100000000000001E-2</v>
      </c>
      <c r="M28" s="12">
        <v>5353737738</v>
      </c>
      <c r="O28" s="10" t="s">
        <v>864</v>
      </c>
      <c r="P28" s="5">
        <v>1104023316</v>
      </c>
      <c r="Q28" s="13">
        <f t="shared" si="1"/>
        <v>1.9234426492715114E-3</v>
      </c>
    </row>
    <row r="29" spans="1:17" ht="48" x14ac:dyDescent="0.2">
      <c r="E29" t="s">
        <v>777</v>
      </c>
      <c r="F29" s="2" t="s">
        <v>18</v>
      </c>
      <c r="G29" s="2" t="s">
        <v>794</v>
      </c>
      <c r="H29" s="2" t="s">
        <v>1</v>
      </c>
      <c r="I29" s="2" t="s">
        <v>795</v>
      </c>
      <c r="J29" s="2" t="s">
        <v>796</v>
      </c>
      <c r="K29" s="12">
        <v>54991858</v>
      </c>
      <c r="L29" s="11">
        <v>2.9600000000000001E-2</v>
      </c>
      <c r="M29" s="12">
        <v>4270667692</v>
      </c>
      <c r="O29" s="10" t="s">
        <v>579</v>
      </c>
      <c r="P29" s="5">
        <v>936117136</v>
      </c>
      <c r="Q29" s="13">
        <f t="shared" si="1"/>
        <v>1.6309144906648872E-3</v>
      </c>
    </row>
    <row r="30" spans="1:17" ht="48" x14ac:dyDescent="0.2">
      <c r="E30" t="s">
        <v>777</v>
      </c>
      <c r="F30" s="2" t="s">
        <v>9</v>
      </c>
      <c r="G30" s="2" t="s">
        <v>797</v>
      </c>
      <c r="H30" s="2" t="s">
        <v>1</v>
      </c>
      <c r="I30" s="2" t="s">
        <v>595</v>
      </c>
      <c r="J30" s="2" t="s">
        <v>798</v>
      </c>
      <c r="K30" s="12">
        <v>44739191</v>
      </c>
      <c r="L30" s="11">
        <v>2.4E-2</v>
      </c>
      <c r="M30" s="12">
        <v>3474445573</v>
      </c>
      <c r="O30" s="10" t="s">
        <v>831</v>
      </c>
      <c r="P30" s="5">
        <v>785274095</v>
      </c>
      <c r="Q30" s="13">
        <f t="shared" si="1"/>
        <v>1.368113937270405E-3</v>
      </c>
    </row>
    <row r="31" spans="1:17" ht="48" x14ac:dyDescent="0.2">
      <c r="E31" t="s">
        <v>777</v>
      </c>
      <c r="F31" s="2" t="s">
        <v>115</v>
      </c>
      <c r="G31" s="2" t="s">
        <v>799</v>
      </c>
      <c r="H31" s="2" t="s">
        <v>1</v>
      </c>
      <c r="I31" s="2" t="s">
        <v>369</v>
      </c>
      <c r="J31" s="2" t="s">
        <v>800</v>
      </c>
      <c r="K31" s="12">
        <v>33840038</v>
      </c>
      <c r="L31" s="11">
        <v>1.8200000000000001E-2</v>
      </c>
      <c r="M31" s="12">
        <v>2628017351</v>
      </c>
      <c r="O31" s="10" t="s">
        <v>153</v>
      </c>
      <c r="P31" s="5">
        <v>518961600</v>
      </c>
      <c r="Q31" s="13">
        <f t="shared" si="1"/>
        <v>9.0414111759047524E-4</v>
      </c>
    </row>
    <row r="32" spans="1:17" ht="48" x14ac:dyDescent="0.2">
      <c r="E32" t="s">
        <v>777</v>
      </c>
      <c r="F32" s="2" t="s">
        <v>11</v>
      </c>
      <c r="G32" s="2" t="s">
        <v>801</v>
      </c>
      <c r="H32" s="2" t="s">
        <v>1</v>
      </c>
      <c r="I32" s="2" t="s">
        <v>421</v>
      </c>
      <c r="J32" s="2" t="s">
        <v>802</v>
      </c>
      <c r="K32" s="12">
        <v>23290119</v>
      </c>
      <c r="L32" s="11">
        <v>1.2500000000000001E-2</v>
      </c>
      <c r="M32" s="12">
        <v>1808710641</v>
      </c>
      <c r="O32" s="10" t="s">
        <v>861</v>
      </c>
      <c r="P32" s="5">
        <v>479891687</v>
      </c>
      <c r="Q32" s="13">
        <f t="shared" si="1"/>
        <v>8.3607304703577014E-4</v>
      </c>
    </row>
    <row r="33" spans="5:17" ht="48" x14ac:dyDescent="0.2">
      <c r="E33" t="s">
        <v>777</v>
      </c>
      <c r="F33" s="2" t="s">
        <v>124</v>
      </c>
      <c r="G33" s="2" t="s">
        <v>803</v>
      </c>
      <c r="H33" s="2" t="s">
        <v>1</v>
      </c>
      <c r="I33" s="2" t="s">
        <v>45</v>
      </c>
      <c r="J33" s="2" t="s">
        <v>804</v>
      </c>
      <c r="K33" s="12">
        <v>21930018</v>
      </c>
      <c r="L33" s="11">
        <v>1.18E-2</v>
      </c>
      <c r="M33" s="12">
        <v>1703085197</v>
      </c>
      <c r="O33" s="10" t="s">
        <v>224</v>
      </c>
      <c r="P33" s="5">
        <v>473035820</v>
      </c>
      <c r="Q33" s="13">
        <f t="shared" si="1"/>
        <v>8.2412867340305503E-4</v>
      </c>
    </row>
    <row r="34" spans="5:17" ht="48" x14ac:dyDescent="0.2">
      <c r="E34" t="s">
        <v>482</v>
      </c>
      <c r="F34" s="2" t="s">
        <v>51</v>
      </c>
      <c r="G34" s="2" t="s">
        <v>483</v>
      </c>
      <c r="H34" s="2" t="s">
        <v>1</v>
      </c>
      <c r="I34" s="2" t="s">
        <v>484</v>
      </c>
      <c r="J34" s="2" t="s">
        <v>485</v>
      </c>
      <c r="K34" s="12">
        <v>1010100606</v>
      </c>
      <c r="L34" s="11">
        <v>0.1179</v>
      </c>
      <c r="M34" s="12">
        <v>39080792446</v>
      </c>
      <c r="O34" s="10" t="s">
        <v>774</v>
      </c>
      <c r="P34" s="5">
        <v>573982965605</v>
      </c>
    </row>
    <row r="35" spans="5:17" ht="48" x14ac:dyDescent="0.2">
      <c r="E35" t="s">
        <v>482</v>
      </c>
      <c r="F35" s="2" t="s">
        <v>0</v>
      </c>
      <c r="G35" s="2" t="s">
        <v>486</v>
      </c>
      <c r="H35" s="2" t="s">
        <v>1</v>
      </c>
      <c r="I35" s="2" t="s">
        <v>286</v>
      </c>
      <c r="J35" s="2" t="s">
        <v>487</v>
      </c>
      <c r="K35" s="12">
        <v>621603811</v>
      </c>
      <c r="L35" s="11">
        <v>7.2499999999999995E-2</v>
      </c>
      <c r="M35" s="12">
        <v>24049851447</v>
      </c>
    </row>
    <row r="36" spans="5:17" ht="48" x14ac:dyDescent="0.2">
      <c r="E36" t="s">
        <v>482</v>
      </c>
      <c r="F36" s="2" t="s">
        <v>3</v>
      </c>
      <c r="G36" s="2" t="s">
        <v>488</v>
      </c>
      <c r="H36" s="2" t="s">
        <v>1</v>
      </c>
      <c r="I36" s="2" t="s">
        <v>489</v>
      </c>
      <c r="J36" s="2" t="s">
        <v>490</v>
      </c>
      <c r="K36" s="12">
        <v>512734637</v>
      </c>
      <c r="L36" s="11">
        <v>5.9799999999999999E-2</v>
      </c>
      <c r="M36" s="12">
        <v>19837703105</v>
      </c>
    </row>
    <row r="37" spans="5:17" ht="48" x14ac:dyDescent="0.2">
      <c r="E37" t="s">
        <v>482</v>
      </c>
      <c r="F37" s="2" t="s">
        <v>5</v>
      </c>
      <c r="G37" s="2" t="s">
        <v>491</v>
      </c>
      <c r="H37" s="2" t="s">
        <v>1</v>
      </c>
      <c r="I37" s="2" t="s">
        <v>492</v>
      </c>
      <c r="J37" s="2" t="s">
        <v>493</v>
      </c>
      <c r="K37" s="12">
        <v>335219414</v>
      </c>
      <c r="L37" s="11">
        <v>3.9100000000000003E-2</v>
      </c>
      <c r="M37" s="12">
        <v>12969639127</v>
      </c>
    </row>
    <row r="38" spans="5:17" ht="48" x14ac:dyDescent="0.2">
      <c r="E38" t="s">
        <v>482</v>
      </c>
      <c r="F38" s="2" t="s">
        <v>9</v>
      </c>
      <c r="G38" s="2" t="s">
        <v>494</v>
      </c>
      <c r="H38" s="2" t="s">
        <v>1</v>
      </c>
      <c r="I38" s="2" t="s">
        <v>106</v>
      </c>
      <c r="J38" s="2" t="s">
        <v>495</v>
      </c>
      <c r="K38" s="12">
        <v>230037301</v>
      </c>
      <c r="L38" s="11">
        <v>2.6800000000000001E-2</v>
      </c>
      <c r="M38" s="12">
        <v>8900143175</v>
      </c>
    </row>
    <row r="39" spans="5:17" ht="48" x14ac:dyDescent="0.2">
      <c r="E39" t="s">
        <v>482</v>
      </c>
      <c r="F39" s="2" t="s">
        <v>115</v>
      </c>
      <c r="G39" s="2" t="s">
        <v>496</v>
      </c>
      <c r="H39" s="2" t="s">
        <v>1</v>
      </c>
      <c r="I39" s="2" t="s">
        <v>497</v>
      </c>
      <c r="J39" s="2" t="s">
        <v>498</v>
      </c>
      <c r="K39" s="12">
        <v>172537792</v>
      </c>
      <c r="L39" s="11">
        <v>2.01E-2</v>
      </c>
      <c r="M39" s="12">
        <v>6675487172</v>
      </c>
    </row>
    <row r="40" spans="5:17" ht="48" x14ac:dyDescent="0.2">
      <c r="E40" t="s">
        <v>482</v>
      </c>
      <c r="F40" s="2" t="s">
        <v>7</v>
      </c>
      <c r="G40" s="2" t="s">
        <v>499</v>
      </c>
      <c r="H40" s="2" t="s">
        <v>1</v>
      </c>
      <c r="I40" s="2" t="s">
        <v>500</v>
      </c>
      <c r="J40" s="2" t="s">
        <v>501</v>
      </c>
      <c r="K40" s="12">
        <v>125457129</v>
      </c>
      <c r="L40" s="11">
        <v>1.46E-2</v>
      </c>
      <c r="M40" s="12">
        <v>4853936321</v>
      </c>
    </row>
    <row r="41" spans="5:17" ht="48" x14ac:dyDescent="0.2">
      <c r="E41" t="s">
        <v>482</v>
      </c>
      <c r="F41" s="2" t="s">
        <v>33</v>
      </c>
      <c r="G41" s="2" t="s">
        <v>502</v>
      </c>
      <c r="H41" s="2" t="s">
        <v>1</v>
      </c>
      <c r="I41" s="2" t="s">
        <v>234</v>
      </c>
      <c r="J41" s="2" t="s">
        <v>503</v>
      </c>
      <c r="K41" s="12">
        <v>118326139</v>
      </c>
      <c r="L41" s="11">
        <v>1.38E-2</v>
      </c>
      <c r="M41" s="12">
        <v>4578038317</v>
      </c>
    </row>
    <row r="42" spans="5:17" ht="48" x14ac:dyDescent="0.2">
      <c r="E42" t="s">
        <v>482</v>
      </c>
      <c r="F42" s="2" t="s">
        <v>11</v>
      </c>
      <c r="G42" s="2" t="s">
        <v>504</v>
      </c>
      <c r="H42" s="2" t="s">
        <v>1</v>
      </c>
      <c r="I42" s="2" t="s">
        <v>270</v>
      </c>
      <c r="J42" s="2" t="s">
        <v>505</v>
      </c>
      <c r="K42" s="12">
        <v>116039367</v>
      </c>
      <c r="L42" s="11">
        <v>1.35E-2</v>
      </c>
      <c r="M42" s="12">
        <v>4489563109</v>
      </c>
    </row>
    <row r="43" spans="5:17" ht="48" x14ac:dyDescent="0.2">
      <c r="E43" t="s">
        <v>482</v>
      </c>
      <c r="F43" s="2" t="s">
        <v>18</v>
      </c>
      <c r="G43" s="2" t="s">
        <v>506</v>
      </c>
      <c r="H43" s="2" t="s">
        <v>1</v>
      </c>
      <c r="I43" s="2" t="s">
        <v>37</v>
      </c>
      <c r="J43" s="2" t="s">
        <v>507</v>
      </c>
      <c r="K43" s="12">
        <v>105784304</v>
      </c>
      <c r="L43" s="11">
        <v>1.23E-2</v>
      </c>
      <c r="M43" s="12">
        <v>4092794721</v>
      </c>
    </row>
    <row r="44" spans="5:17" ht="48" x14ac:dyDescent="0.2">
      <c r="E44" t="s">
        <v>806</v>
      </c>
      <c r="F44" s="2" t="s">
        <v>51</v>
      </c>
      <c r="G44" s="2" t="s">
        <v>807</v>
      </c>
      <c r="H44" s="2" t="s">
        <v>1</v>
      </c>
      <c r="I44" s="2" t="s">
        <v>808</v>
      </c>
      <c r="J44" s="2" t="s">
        <v>809</v>
      </c>
      <c r="K44" s="12">
        <v>72357453</v>
      </c>
      <c r="L44" s="11">
        <v>8.2600000000000007E-2</v>
      </c>
      <c r="M44" s="12">
        <v>3421783952</v>
      </c>
    </row>
    <row r="45" spans="5:17" ht="48" x14ac:dyDescent="0.2">
      <c r="E45" t="s">
        <v>806</v>
      </c>
      <c r="F45" s="2" t="s">
        <v>0</v>
      </c>
      <c r="G45" s="2" t="s">
        <v>810</v>
      </c>
      <c r="H45" s="2" t="s">
        <v>1</v>
      </c>
      <c r="I45" s="2" t="s">
        <v>811</v>
      </c>
      <c r="J45" s="2" t="s">
        <v>812</v>
      </c>
      <c r="K45" s="12">
        <v>69154302</v>
      </c>
      <c r="L45" s="11">
        <v>7.9000000000000001E-2</v>
      </c>
      <c r="M45" s="12">
        <v>3270306941</v>
      </c>
    </row>
    <row r="46" spans="5:17" ht="48" x14ac:dyDescent="0.2">
      <c r="E46" t="s">
        <v>806</v>
      </c>
      <c r="F46" s="2" t="s">
        <v>85</v>
      </c>
      <c r="G46" s="2" t="s">
        <v>813</v>
      </c>
      <c r="H46" s="2" t="s">
        <v>1</v>
      </c>
      <c r="I46" s="2" t="s">
        <v>814</v>
      </c>
      <c r="J46" s="2" t="s">
        <v>815</v>
      </c>
      <c r="K46" s="12">
        <v>61497837</v>
      </c>
      <c r="L46" s="11">
        <v>7.0199999999999999E-2</v>
      </c>
      <c r="M46" s="12">
        <v>2908232711</v>
      </c>
    </row>
    <row r="47" spans="5:17" ht="48" x14ac:dyDescent="0.2">
      <c r="E47" t="s">
        <v>806</v>
      </c>
      <c r="F47" s="2" t="s">
        <v>3</v>
      </c>
      <c r="G47" s="2" t="s">
        <v>816</v>
      </c>
      <c r="H47" s="2" t="s">
        <v>1</v>
      </c>
      <c r="I47" s="2" t="s">
        <v>817</v>
      </c>
      <c r="J47" s="2" t="s">
        <v>818</v>
      </c>
      <c r="K47" s="12">
        <v>59642595</v>
      </c>
      <c r="L47" s="11">
        <v>6.8099999999999994E-2</v>
      </c>
      <c r="M47" s="12">
        <v>2820498317</v>
      </c>
    </row>
    <row r="48" spans="5:17" ht="48" x14ac:dyDescent="0.2">
      <c r="E48" t="s">
        <v>806</v>
      </c>
      <c r="F48" s="2" t="s">
        <v>5</v>
      </c>
      <c r="G48" s="2" t="s">
        <v>819</v>
      </c>
      <c r="H48" s="2" t="s">
        <v>1</v>
      </c>
      <c r="I48" s="2" t="s">
        <v>820</v>
      </c>
      <c r="J48" s="2" t="s">
        <v>821</v>
      </c>
      <c r="K48" s="12">
        <v>37903829</v>
      </c>
      <c r="L48" s="11">
        <v>4.3299999999999998E-2</v>
      </c>
      <c r="M48" s="12">
        <v>1792472073</v>
      </c>
    </row>
    <row r="49" spans="5:13" ht="48" x14ac:dyDescent="0.2">
      <c r="E49" t="s">
        <v>806</v>
      </c>
      <c r="F49" s="2" t="s">
        <v>9</v>
      </c>
      <c r="G49" s="2" t="s">
        <v>822</v>
      </c>
      <c r="H49" s="2" t="s">
        <v>1</v>
      </c>
      <c r="I49" s="2" t="s">
        <v>223</v>
      </c>
      <c r="J49" s="2" t="s">
        <v>823</v>
      </c>
      <c r="K49" s="12">
        <v>23246211</v>
      </c>
      <c r="L49" s="11">
        <v>2.6599999999999999E-2</v>
      </c>
      <c r="M49" s="12">
        <v>1099313318</v>
      </c>
    </row>
    <row r="50" spans="5:13" ht="48" x14ac:dyDescent="0.2">
      <c r="E50" t="s">
        <v>806</v>
      </c>
      <c r="F50" s="2" t="s">
        <v>824</v>
      </c>
      <c r="G50" s="2" t="s">
        <v>825</v>
      </c>
      <c r="H50" s="2" t="s">
        <v>1</v>
      </c>
      <c r="I50" s="2" t="s">
        <v>119</v>
      </c>
      <c r="J50" s="2" t="s">
        <v>826</v>
      </c>
      <c r="K50" s="12">
        <v>19955623</v>
      </c>
      <c r="L50" s="11">
        <v>2.2800000000000001E-2</v>
      </c>
      <c r="M50" s="12">
        <v>943701411</v>
      </c>
    </row>
    <row r="51" spans="5:13" ht="48" x14ac:dyDescent="0.2">
      <c r="E51" t="s">
        <v>806</v>
      </c>
      <c r="F51" s="2" t="s">
        <v>579</v>
      </c>
      <c r="G51" s="2" t="s">
        <v>827</v>
      </c>
      <c r="H51" s="2" t="s">
        <v>1</v>
      </c>
      <c r="I51" s="2" t="s">
        <v>694</v>
      </c>
      <c r="J51" s="2" t="s">
        <v>828</v>
      </c>
      <c r="K51" s="12">
        <v>19795245</v>
      </c>
      <c r="L51" s="11">
        <v>2.2599999999999999E-2</v>
      </c>
      <c r="M51" s="12">
        <v>936117136</v>
      </c>
    </row>
    <row r="52" spans="5:13" ht="48" x14ac:dyDescent="0.2">
      <c r="E52" t="s">
        <v>806</v>
      </c>
      <c r="F52" s="2" t="s">
        <v>180</v>
      </c>
      <c r="G52" s="2" t="s">
        <v>829</v>
      </c>
      <c r="H52" s="2" t="s">
        <v>1</v>
      </c>
      <c r="I52" s="2" t="s">
        <v>497</v>
      </c>
      <c r="J52" s="2" t="s">
        <v>830</v>
      </c>
      <c r="K52" s="12">
        <v>17616593</v>
      </c>
      <c r="L52" s="11">
        <v>2.01E-2</v>
      </c>
      <c r="M52" s="12">
        <v>833088682</v>
      </c>
    </row>
    <row r="53" spans="5:13" ht="48" x14ac:dyDescent="0.2">
      <c r="E53" t="s">
        <v>806</v>
      </c>
      <c r="F53" s="2" t="s">
        <v>831</v>
      </c>
      <c r="G53" s="2" t="s">
        <v>832</v>
      </c>
      <c r="H53" s="2" t="s">
        <v>1</v>
      </c>
      <c r="I53" s="2" t="s">
        <v>833</v>
      </c>
      <c r="J53" s="2" t="s">
        <v>834</v>
      </c>
      <c r="K53" s="12">
        <v>16605500</v>
      </c>
      <c r="L53" s="11">
        <v>1.9E-2</v>
      </c>
      <c r="M53" s="12">
        <v>785274095</v>
      </c>
    </row>
    <row r="54" spans="5:13" ht="48" x14ac:dyDescent="0.2">
      <c r="E54" t="s">
        <v>456</v>
      </c>
      <c r="F54" s="2" t="s">
        <v>0</v>
      </c>
      <c r="G54" s="2" t="s">
        <v>457</v>
      </c>
      <c r="H54" s="2" t="s">
        <v>1</v>
      </c>
      <c r="I54" s="2" t="s">
        <v>458</v>
      </c>
      <c r="J54" s="2" t="s">
        <v>459</v>
      </c>
      <c r="K54" s="12">
        <v>263068129</v>
      </c>
      <c r="L54" s="11">
        <v>8.6900000000000005E-2</v>
      </c>
      <c r="M54" s="12">
        <v>40046861277</v>
      </c>
    </row>
    <row r="55" spans="5:13" ht="48" x14ac:dyDescent="0.2">
      <c r="E55" t="s">
        <v>456</v>
      </c>
      <c r="F55" s="2" t="s">
        <v>3</v>
      </c>
      <c r="G55" s="2" t="s">
        <v>460</v>
      </c>
      <c r="H55" s="2" t="s">
        <v>1</v>
      </c>
      <c r="I55" s="2" t="s">
        <v>268</v>
      </c>
      <c r="J55" s="2" t="s">
        <v>461</v>
      </c>
      <c r="K55" s="12">
        <v>198355636</v>
      </c>
      <c r="L55" s="11">
        <v>6.5500000000000003E-2</v>
      </c>
      <c r="M55" s="12">
        <v>30195678468</v>
      </c>
    </row>
    <row r="56" spans="5:13" ht="48" x14ac:dyDescent="0.2">
      <c r="E56" t="s">
        <v>456</v>
      </c>
      <c r="F56" s="2" t="s">
        <v>5</v>
      </c>
      <c r="G56" s="2" t="s">
        <v>462</v>
      </c>
      <c r="H56" s="2" t="s">
        <v>1</v>
      </c>
      <c r="I56" s="2" t="s">
        <v>463</v>
      </c>
      <c r="J56" s="2" t="s">
        <v>464</v>
      </c>
      <c r="K56" s="12">
        <v>141903189</v>
      </c>
      <c r="L56" s="11">
        <v>4.6899999999999997E-2</v>
      </c>
      <c r="M56" s="12">
        <v>21601922461</v>
      </c>
    </row>
    <row r="57" spans="5:13" ht="48" x14ac:dyDescent="0.2">
      <c r="E57" t="s">
        <v>456</v>
      </c>
      <c r="F57" s="2" t="s">
        <v>33</v>
      </c>
      <c r="G57" s="2" t="s">
        <v>465</v>
      </c>
      <c r="H57" s="2" t="s">
        <v>1</v>
      </c>
      <c r="I57" s="2" t="s">
        <v>466</v>
      </c>
      <c r="J57" s="2" t="s">
        <v>467</v>
      </c>
      <c r="K57" s="12">
        <v>79444252</v>
      </c>
      <c r="L57" s="11">
        <v>2.6200000000000001E-2</v>
      </c>
      <c r="M57" s="12">
        <v>12093798481</v>
      </c>
    </row>
    <row r="58" spans="5:13" ht="48" x14ac:dyDescent="0.2">
      <c r="E58" t="s">
        <v>456</v>
      </c>
      <c r="F58" s="2" t="s">
        <v>124</v>
      </c>
      <c r="G58" s="2" t="s">
        <v>468</v>
      </c>
      <c r="H58" s="2" t="s">
        <v>1</v>
      </c>
      <c r="I58" s="2" t="s">
        <v>469</v>
      </c>
      <c r="J58" s="2" t="s">
        <v>470</v>
      </c>
      <c r="K58" s="12">
        <v>56821694</v>
      </c>
      <c r="L58" s="11">
        <v>1.8800000000000001E-2</v>
      </c>
      <c r="M58" s="12">
        <v>8649966477</v>
      </c>
    </row>
    <row r="59" spans="5:13" ht="48" x14ac:dyDescent="0.2">
      <c r="E59" t="s">
        <v>456</v>
      </c>
      <c r="F59" s="2" t="s">
        <v>115</v>
      </c>
      <c r="G59" s="2" t="s">
        <v>471</v>
      </c>
      <c r="H59" s="2" t="s">
        <v>1</v>
      </c>
      <c r="I59" s="2" t="s">
        <v>316</v>
      </c>
      <c r="J59" s="2" t="s">
        <v>472</v>
      </c>
      <c r="K59" s="12">
        <v>56004148</v>
      </c>
      <c r="L59" s="11">
        <v>1.8499999999999999E-2</v>
      </c>
      <c r="M59" s="12">
        <v>8525511450</v>
      </c>
    </row>
    <row r="60" spans="5:13" ht="48" x14ac:dyDescent="0.2">
      <c r="E60" t="s">
        <v>456</v>
      </c>
      <c r="F60" s="2" t="s">
        <v>9</v>
      </c>
      <c r="G60" s="2" t="s">
        <v>473</v>
      </c>
      <c r="H60" s="2" t="s">
        <v>1</v>
      </c>
      <c r="I60" s="2" t="s">
        <v>364</v>
      </c>
      <c r="J60" s="2" t="s">
        <v>474</v>
      </c>
      <c r="K60" s="12">
        <v>47250089</v>
      </c>
      <c r="L60" s="11">
        <v>1.5599999999999999E-2</v>
      </c>
      <c r="M60" s="12">
        <v>7192881048</v>
      </c>
    </row>
    <row r="61" spans="5:13" ht="48" x14ac:dyDescent="0.2">
      <c r="E61" t="s">
        <v>456</v>
      </c>
      <c r="F61" s="2" t="s">
        <v>11</v>
      </c>
      <c r="G61" s="2" t="s">
        <v>475</v>
      </c>
      <c r="H61" s="2" t="s">
        <v>1</v>
      </c>
      <c r="I61" s="2" t="s">
        <v>55</v>
      </c>
      <c r="J61" s="2" t="s">
        <v>476</v>
      </c>
      <c r="K61" s="12">
        <v>45440168</v>
      </c>
      <c r="L61" s="11">
        <v>1.4999999999999999E-2</v>
      </c>
      <c r="M61" s="12">
        <v>6917356774</v>
      </c>
    </row>
    <row r="62" spans="5:13" ht="48" x14ac:dyDescent="0.2">
      <c r="E62" t="s">
        <v>456</v>
      </c>
      <c r="F62" s="2" t="s">
        <v>35</v>
      </c>
      <c r="G62" s="2" t="s">
        <v>477</v>
      </c>
      <c r="H62" s="2" t="s">
        <v>1</v>
      </c>
      <c r="I62" s="2" t="s">
        <v>55</v>
      </c>
      <c r="J62" s="2" t="s">
        <v>478</v>
      </c>
      <c r="K62" s="12">
        <v>45399073</v>
      </c>
      <c r="L62" s="11">
        <v>1.4999999999999999E-2</v>
      </c>
      <c r="M62" s="12">
        <v>6911100882</v>
      </c>
    </row>
    <row r="63" spans="5:13" ht="48" x14ac:dyDescent="0.2">
      <c r="E63" t="s">
        <v>456</v>
      </c>
      <c r="F63" s="2" t="s">
        <v>14</v>
      </c>
      <c r="G63" s="2" t="s">
        <v>479</v>
      </c>
      <c r="H63" s="2" t="s">
        <v>1</v>
      </c>
      <c r="I63" s="2" t="s">
        <v>480</v>
      </c>
      <c r="J63" s="2" t="s">
        <v>481</v>
      </c>
      <c r="K63" s="12">
        <v>40335535</v>
      </c>
      <c r="L63" s="11">
        <v>1.3299999999999999E-2</v>
      </c>
      <c r="M63" s="12">
        <v>6140278493</v>
      </c>
    </row>
    <row r="64" spans="5:13" ht="48" x14ac:dyDescent="0.2">
      <c r="E64" t="s">
        <v>837</v>
      </c>
      <c r="F64" s="2" t="s">
        <v>0</v>
      </c>
      <c r="G64" s="2" t="s">
        <v>838</v>
      </c>
      <c r="H64" s="2" t="s">
        <v>1</v>
      </c>
      <c r="I64" s="2" t="s">
        <v>839</v>
      </c>
      <c r="J64" s="2" t="s">
        <v>840</v>
      </c>
      <c r="K64" s="12">
        <v>21893979</v>
      </c>
      <c r="L64" s="11">
        <v>0.1052</v>
      </c>
      <c r="M64" s="12">
        <v>2301276132</v>
      </c>
    </row>
    <row r="65" spans="5:13" ht="48" x14ac:dyDescent="0.2">
      <c r="E65" t="s">
        <v>837</v>
      </c>
      <c r="F65" s="2" t="s">
        <v>3</v>
      </c>
      <c r="G65" s="2" t="s">
        <v>841</v>
      </c>
      <c r="H65" s="2" t="s">
        <v>1</v>
      </c>
      <c r="I65" s="2" t="s">
        <v>842</v>
      </c>
      <c r="J65" s="2" t="s">
        <v>843</v>
      </c>
      <c r="K65" s="12">
        <v>14498779</v>
      </c>
      <c r="L65" s="11">
        <v>6.9699999999999998E-2</v>
      </c>
      <c r="M65" s="12">
        <v>1523966660</v>
      </c>
    </row>
    <row r="66" spans="5:13" ht="48" x14ac:dyDescent="0.2">
      <c r="E66" t="s">
        <v>837</v>
      </c>
      <c r="F66" s="2" t="s">
        <v>5</v>
      </c>
      <c r="G66" s="2" t="s">
        <v>844</v>
      </c>
      <c r="H66" s="2" t="s">
        <v>1</v>
      </c>
      <c r="I66" s="2" t="s">
        <v>845</v>
      </c>
      <c r="J66" s="2" t="s">
        <v>846</v>
      </c>
      <c r="K66" s="12">
        <v>9529113</v>
      </c>
      <c r="L66" s="11">
        <v>4.58E-2</v>
      </c>
      <c r="M66" s="12">
        <v>1001605067</v>
      </c>
    </row>
    <row r="67" spans="5:13" ht="48" x14ac:dyDescent="0.2">
      <c r="E67" t="s">
        <v>837</v>
      </c>
      <c r="F67" s="2" t="s">
        <v>18</v>
      </c>
      <c r="G67" s="2" t="s">
        <v>847</v>
      </c>
      <c r="H67" s="2" t="s">
        <v>1</v>
      </c>
      <c r="I67" s="2" t="s">
        <v>848</v>
      </c>
      <c r="J67" s="2" t="s">
        <v>849</v>
      </c>
      <c r="K67" s="12">
        <v>7271599</v>
      </c>
      <c r="L67" s="11">
        <v>3.49E-2</v>
      </c>
      <c r="M67" s="12">
        <v>764317770</v>
      </c>
    </row>
    <row r="68" spans="5:13" ht="48" x14ac:dyDescent="0.2">
      <c r="E68" t="s">
        <v>837</v>
      </c>
      <c r="F68" s="2" t="s">
        <v>14</v>
      </c>
      <c r="G68" s="2" t="s">
        <v>850</v>
      </c>
      <c r="H68" s="2" t="s">
        <v>1</v>
      </c>
      <c r="I68" s="2" t="s">
        <v>851</v>
      </c>
      <c r="J68" s="2" t="s">
        <v>852</v>
      </c>
      <c r="K68" s="12">
        <v>6724047</v>
      </c>
      <c r="L68" s="11">
        <v>3.2300000000000002E-2</v>
      </c>
      <c r="M68" s="12">
        <v>706764580</v>
      </c>
    </row>
    <row r="69" spans="5:13" ht="48" x14ac:dyDescent="0.2">
      <c r="E69" t="s">
        <v>837</v>
      </c>
      <c r="F69" s="2" t="s">
        <v>9</v>
      </c>
      <c r="G69" s="2" t="s">
        <v>853</v>
      </c>
      <c r="H69" s="2" t="s">
        <v>1</v>
      </c>
      <c r="I69" s="2" t="s">
        <v>854</v>
      </c>
      <c r="J69" s="2" t="s">
        <v>855</v>
      </c>
      <c r="K69" s="12">
        <v>6633126</v>
      </c>
      <c r="L69" s="11">
        <v>3.1899999999999998E-2</v>
      </c>
      <c r="M69" s="12">
        <v>697207873</v>
      </c>
    </row>
    <row r="70" spans="5:13" ht="48" x14ac:dyDescent="0.2">
      <c r="E70" t="s">
        <v>837</v>
      </c>
      <c r="F70" s="2" t="s">
        <v>180</v>
      </c>
      <c r="G70" s="2" t="s">
        <v>856</v>
      </c>
      <c r="H70" s="2" t="s">
        <v>1</v>
      </c>
      <c r="I70" s="2" t="s">
        <v>857</v>
      </c>
      <c r="J70" s="2" t="s">
        <v>858</v>
      </c>
      <c r="K70" s="12">
        <v>5227268</v>
      </c>
      <c r="L70" s="11">
        <v>2.5100000000000001E-2</v>
      </c>
      <c r="M70" s="12">
        <v>549438139</v>
      </c>
    </row>
    <row r="71" spans="5:13" ht="48" x14ac:dyDescent="0.2">
      <c r="E71" t="s">
        <v>837</v>
      </c>
      <c r="F71" s="2" t="s">
        <v>153</v>
      </c>
      <c r="G71" s="2" t="s">
        <v>859</v>
      </c>
      <c r="H71" s="2" t="s">
        <v>1</v>
      </c>
      <c r="I71" s="2" t="s">
        <v>63</v>
      </c>
      <c r="J71" s="2" t="s">
        <v>860</v>
      </c>
      <c r="K71" s="12">
        <v>4937319</v>
      </c>
      <c r="L71" s="11">
        <v>2.3699999999999999E-2</v>
      </c>
      <c r="M71" s="12">
        <v>518961600</v>
      </c>
    </row>
    <row r="72" spans="5:13" ht="48" x14ac:dyDescent="0.2">
      <c r="E72" t="s">
        <v>837</v>
      </c>
      <c r="F72" s="2" t="s">
        <v>861</v>
      </c>
      <c r="G72" s="2" t="s">
        <v>862</v>
      </c>
      <c r="H72" s="2" t="s">
        <v>1</v>
      </c>
      <c r="I72" s="2" t="s">
        <v>117</v>
      </c>
      <c r="J72" s="2" t="s">
        <v>863</v>
      </c>
      <c r="K72" s="12">
        <v>4565614</v>
      </c>
      <c r="L72" s="11">
        <v>2.1899999999999999E-2</v>
      </c>
      <c r="M72" s="12">
        <v>479891687</v>
      </c>
    </row>
    <row r="73" spans="5:13" ht="48" x14ac:dyDescent="0.2">
      <c r="E73" t="s">
        <v>837</v>
      </c>
      <c r="F73" s="2" t="s">
        <v>864</v>
      </c>
      <c r="G73" s="2" t="s">
        <v>865</v>
      </c>
      <c r="H73" s="2" t="s">
        <v>1</v>
      </c>
      <c r="I73" s="2" t="s">
        <v>700</v>
      </c>
      <c r="J73" s="2" t="s">
        <v>866</v>
      </c>
      <c r="K73" s="12">
        <v>4358745</v>
      </c>
      <c r="L73" s="11">
        <v>2.0899999999999998E-2</v>
      </c>
      <c r="M73" s="12">
        <v>458147686</v>
      </c>
    </row>
    <row r="74" spans="5:13" ht="48" x14ac:dyDescent="0.2">
      <c r="E74" t="s">
        <v>867</v>
      </c>
      <c r="F74" s="2" t="s">
        <v>0</v>
      </c>
      <c r="G74" s="2" t="s">
        <v>868</v>
      </c>
      <c r="H74" s="2" t="s">
        <v>1</v>
      </c>
      <c r="I74" s="2" t="s">
        <v>869</v>
      </c>
      <c r="J74" s="2" t="s">
        <v>870</v>
      </c>
      <c r="K74" s="12">
        <v>135790660</v>
      </c>
      <c r="L74" s="11">
        <v>0.1024</v>
      </c>
      <c r="M74" s="12">
        <v>34690439910</v>
      </c>
    </row>
    <row r="75" spans="5:13" ht="48" x14ac:dyDescent="0.2">
      <c r="E75" t="s">
        <v>867</v>
      </c>
      <c r="F75" s="2" t="s">
        <v>3</v>
      </c>
      <c r="G75" s="2" t="s">
        <v>871</v>
      </c>
      <c r="H75" s="2" t="s">
        <v>1</v>
      </c>
      <c r="I75" s="2" t="s">
        <v>872</v>
      </c>
      <c r="J75" s="2" t="s">
        <v>873</v>
      </c>
      <c r="K75" s="12">
        <v>108489059</v>
      </c>
      <c r="L75" s="11">
        <v>8.1799999999999998E-2</v>
      </c>
      <c r="M75" s="12">
        <v>27715699902</v>
      </c>
    </row>
    <row r="76" spans="5:13" ht="48" x14ac:dyDescent="0.2">
      <c r="E76" t="s">
        <v>867</v>
      </c>
      <c r="F76" s="2" t="s">
        <v>5</v>
      </c>
      <c r="G76" s="2" t="s">
        <v>874</v>
      </c>
      <c r="H76" s="2" t="s">
        <v>1</v>
      </c>
      <c r="I76" s="2" t="s">
        <v>875</v>
      </c>
      <c r="J76" s="2" t="s">
        <v>876</v>
      </c>
      <c r="K76" s="12">
        <v>78500895</v>
      </c>
      <c r="L76" s="11">
        <v>5.9200000000000003E-2</v>
      </c>
      <c r="M76" s="12">
        <v>20054623645</v>
      </c>
    </row>
    <row r="77" spans="5:13" ht="48" x14ac:dyDescent="0.2">
      <c r="E77" t="s">
        <v>867</v>
      </c>
      <c r="F77" s="2" t="s">
        <v>877</v>
      </c>
      <c r="G77" s="2" t="s">
        <v>878</v>
      </c>
      <c r="H77" s="2" t="s">
        <v>1</v>
      </c>
      <c r="I77" s="2" t="s">
        <v>104</v>
      </c>
      <c r="J77" s="2" t="s">
        <v>879</v>
      </c>
      <c r="K77" s="12">
        <v>37104399</v>
      </c>
      <c r="L77" s="11">
        <v>2.8000000000000001E-2</v>
      </c>
      <c r="M77" s="12">
        <v>9479060812</v>
      </c>
    </row>
    <row r="78" spans="5:13" ht="48" x14ac:dyDescent="0.2">
      <c r="E78" t="s">
        <v>867</v>
      </c>
      <c r="F78" s="2" t="s">
        <v>11</v>
      </c>
      <c r="G78" s="2" t="s">
        <v>880</v>
      </c>
      <c r="H78" s="2" t="s">
        <v>1</v>
      </c>
      <c r="I78" s="2" t="s">
        <v>881</v>
      </c>
      <c r="J78" s="2" t="s">
        <v>882</v>
      </c>
      <c r="K78" s="12">
        <v>28138197</v>
      </c>
      <c r="L78" s="11">
        <v>2.12E-2</v>
      </c>
      <c r="M78" s="12">
        <v>7188465187</v>
      </c>
    </row>
    <row r="79" spans="5:13" ht="48" x14ac:dyDescent="0.2">
      <c r="E79" t="s">
        <v>867</v>
      </c>
      <c r="F79" s="2" t="s">
        <v>14</v>
      </c>
      <c r="G79" s="2" t="s">
        <v>883</v>
      </c>
      <c r="H79" s="2" t="s">
        <v>1</v>
      </c>
      <c r="I79" s="2" t="s">
        <v>282</v>
      </c>
      <c r="J79" s="2" t="s">
        <v>884</v>
      </c>
      <c r="K79" s="12">
        <v>19069497</v>
      </c>
      <c r="L79" s="11">
        <v>1.44E-2</v>
      </c>
      <c r="M79" s="12">
        <v>4871684398</v>
      </c>
    </row>
    <row r="80" spans="5:13" ht="48" x14ac:dyDescent="0.2">
      <c r="E80" t="s">
        <v>867</v>
      </c>
      <c r="F80" s="2" t="s">
        <v>57</v>
      </c>
      <c r="G80" s="2" t="s">
        <v>885</v>
      </c>
      <c r="H80" s="2" t="s">
        <v>1</v>
      </c>
      <c r="I80" s="2" t="s">
        <v>283</v>
      </c>
      <c r="J80" s="2" t="s">
        <v>886</v>
      </c>
      <c r="K80" s="12">
        <v>14471299</v>
      </c>
      <c r="L80" s="11">
        <v>1.09E-2</v>
      </c>
      <c r="M80" s="12">
        <v>3696982755</v>
      </c>
    </row>
    <row r="81" spans="5:13" ht="48" x14ac:dyDescent="0.2">
      <c r="E81" t="s">
        <v>867</v>
      </c>
      <c r="F81" s="2" t="s">
        <v>13</v>
      </c>
      <c r="G81" s="2" t="s">
        <v>887</v>
      </c>
      <c r="H81" s="2" t="s">
        <v>1</v>
      </c>
      <c r="I81" s="2" t="s">
        <v>888</v>
      </c>
      <c r="J81" s="2" t="s">
        <v>889</v>
      </c>
      <c r="K81" s="12">
        <v>12753794</v>
      </c>
      <c r="L81" s="11">
        <v>9.5999999999999992E-3</v>
      </c>
      <c r="M81" s="12">
        <v>3258211753</v>
      </c>
    </row>
    <row r="82" spans="5:13" ht="48" x14ac:dyDescent="0.2">
      <c r="E82" t="s">
        <v>867</v>
      </c>
      <c r="F82" s="2" t="s">
        <v>124</v>
      </c>
      <c r="G82" s="2" t="s">
        <v>890</v>
      </c>
      <c r="H82" s="2" t="s">
        <v>1</v>
      </c>
      <c r="I82" s="2" t="s">
        <v>891</v>
      </c>
      <c r="J82" s="2" t="s">
        <v>892</v>
      </c>
      <c r="K82" s="12">
        <v>11148455</v>
      </c>
      <c r="L82" s="11">
        <v>8.3999999999999995E-3</v>
      </c>
      <c r="M82" s="12">
        <v>2848095798</v>
      </c>
    </row>
    <row r="83" spans="5:13" ht="48" x14ac:dyDescent="0.2">
      <c r="E83" t="s">
        <v>867</v>
      </c>
      <c r="F83" s="2" t="s">
        <v>9</v>
      </c>
      <c r="G83" s="2" t="s">
        <v>893</v>
      </c>
      <c r="H83" s="2" t="s">
        <v>1</v>
      </c>
      <c r="I83" s="2" t="s">
        <v>894</v>
      </c>
      <c r="J83" s="2" t="s">
        <v>895</v>
      </c>
      <c r="K83" s="12">
        <v>10377171</v>
      </c>
      <c r="L83" s="11">
        <v>7.7999999999999996E-3</v>
      </c>
      <c r="M83" s="12">
        <v>2651055875</v>
      </c>
    </row>
    <row r="84" spans="5:13" ht="48" x14ac:dyDescent="0.2">
      <c r="E84" t="s">
        <v>896</v>
      </c>
      <c r="F84" s="2" t="s">
        <v>0</v>
      </c>
      <c r="G84" s="2" t="s">
        <v>897</v>
      </c>
      <c r="H84" s="2" t="s">
        <v>1</v>
      </c>
      <c r="I84" s="2" t="s">
        <v>898</v>
      </c>
      <c r="J84" s="2" t="s">
        <v>899</v>
      </c>
      <c r="K84" s="12">
        <v>19726627</v>
      </c>
      <c r="L84" s="11">
        <v>8.6999999999999994E-2</v>
      </c>
      <c r="M84" s="12">
        <v>3385089193</v>
      </c>
    </row>
    <row r="85" spans="5:13" ht="48" x14ac:dyDescent="0.2">
      <c r="E85" t="s">
        <v>896</v>
      </c>
      <c r="F85" s="2" t="s">
        <v>3</v>
      </c>
      <c r="G85" s="2" t="s">
        <v>900</v>
      </c>
      <c r="H85" s="2" t="s">
        <v>1</v>
      </c>
      <c r="I85" s="2" t="s">
        <v>901</v>
      </c>
      <c r="J85" s="2" t="s">
        <v>902</v>
      </c>
      <c r="K85" s="12">
        <v>18568862</v>
      </c>
      <c r="L85" s="11">
        <v>8.1900000000000001E-2</v>
      </c>
      <c r="M85" s="12">
        <v>3186416719</v>
      </c>
    </row>
    <row r="86" spans="5:13" ht="48" x14ac:dyDescent="0.2">
      <c r="E86" t="s">
        <v>896</v>
      </c>
      <c r="F86" s="2" t="s">
        <v>5</v>
      </c>
      <c r="G86" s="2" t="s">
        <v>903</v>
      </c>
      <c r="H86" s="2" t="s">
        <v>1</v>
      </c>
      <c r="I86" s="2" t="s">
        <v>904</v>
      </c>
      <c r="J86" s="2" t="s">
        <v>905</v>
      </c>
      <c r="K86" s="12">
        <v>11859244</v>
      </c>
      <c r="L86" s="11">
        <v>5.2299999999999999E-2</v>
      </c>
      <c r="M86" s="12">
        <v>2035046270</v>
      </c>
    </row>
    <row r="87" spans="5:13" ht="48" x14ac:dyDescent="0.2">
      <c r="E87" t="s">
        <v>896</v>
      </c>
      <c r="F87" s="2" t="s">
        <v>18</v>
      </c>
      <c r="G87" s="2" t="s">
        <v>906</v>
      </c>
      <c r="H87" s="2" t="s">
        <v>1</v>
      </c>
      <c r="I87" s="2" t="s">
        <v>53</v>
      </c>
      <c r="J87" s="2" t="s">
        <v>907</v>
      </c>
      <c r="K87" s="12">
        <v>8459956</v>
      </c>
      <c r="L87" s="11">
        <v>3.73E-2</v>
      </c>
      <c r="M87" s="12">
        <v>1451728449</v>
      </c>
    </row>
    <row r="88" spans="5:13" ht="48" x14ac:dyDescent="0.2">
      <c r="E88" t="s">
        <v>896</v>
      </c>
      <c r="F88" s="2" t="s">
        <v>908</v>
      </c>
      <c r="G88" s="2" t="s">
        <v>909</v>
      </c>
      <c r="H88" s="2" t="s">
        <v>1</v>
      </c>
      <c r="I88" s="2" t="s">
        <v>910</v>
      </c>
      <c r="J88" s="2" t="s">
        <v>911</v>
      </c>
      <c r="K88" s="12">
        <v>8071940</v>
      </c>
      <c r="L88" s="11">
        <v>3.56E-2</v>
      </c>
      <c r="M88" s="12">
        <v>1385144904</v>
      </c>
    </row>
    <row r="89" spans="5:13" ht="48" x14ac:dyDescent="0.2">
      <c r="E89" t="s">
        <v>896</v>
      </c>
      <c r="F89" s="2" t="s">
        <v>11</v>
      </c>
      <c r="G89" s="2" t="s">
        <v>912</v>
      </c>
      <c r="H89" s="2" t="s">
        <v>1</v>
      </c>
      <c r="I89" s="2" t="s">
        <v>633</v>
      </c>
      <c r="J89" s="2" t="s">
        <v>913</v>
      </c>
      <c r="K89" s="12">
        <v>4364463</v>
      </c>
      <c r="L89" s="11">
        <v>1.9199999999999998E-2</v>
      </c>
      <c r="M89" s="12">
        <v>748941850</v>
      </c>
    </row>
    <row r="90" spans="5:13" ht="48" x14ac:dyDescent="0.2">
      <c r="E90" t="s">
        <v>896</v>
      </c>
      <c r="F90" s="2" t="s">
        <v>864</v>
      </c>
      <c r="G90" s="2" t="s">
        <v>914</v>
      </c>
      <c r="H90" s="2" t="s">
        <v>1</v>
      </c>
      <c r="I90" s="2" t="s">
        <v>301</v>
      </c>
      <c r="J90" s="2" t="s">
        <v>915</v>
      </c>
      <c r="K90" s="12">
        <v>3763844</v>
      </c>
      <c r="L90" s="11">
        <v>1.66E-2</v>
      </c>
      <c r="M90" s="12">
        <v>645875630</v>
      </c>
    </row>
    <row r="91" spans="5:13" ht="48" x14ac:dyDescent="0.2">
      <c r="E91" t="s">
        <v>896</v>
      </c>
      <c r="F91" s="2" t="s">
        <v>124</v>
      </c>
      <c r="G91" s="2" t="s">
        <v>916</v>
      </c>
      <c r="H91" s="2" t="s">
        <v>1</v>
      </c>
      <c r="I91" s="2" t="s">
        <v>270</v>
      </c>
      <c r="J91" s="2" t="s">
        <v>917</v>
      </c>
      <c r="K91" s="12">
        <v>3070446</v>
      </c>
      <c r="L91" s="11">
        <v>1.35E-2</v>
      </c>
      <c r="M91" s="12">
        <v>526888533</v>
      </c>
    </row>
    <row r="92" spans="5:13" ht="48" x14ac:dyDescent="0.2">
      <c r="E92" t="s">
        <v>896</v>
      </c>
      <c r="F92" s="2" t="s">
        <v>224</v>
      </c>
      <c r="G92" s="2" t="s">
        <v>918</v>
      </c>
      <c r="H92" s="2" t="s">
        <v>1</v>
      </c>
      <c r="I92" s="2" t="s">
        <v>344</v>
      </c>
      <c r="J92" s="2" t="s">
        <v>919</v>
      </c>
      <c r="K92" s="12">
        <v>2756619</v>
      </c>
      <c r="L92" s="11">
        <v>1.2200000000000001E-2</v>
      </c>
      <c r="M92" s="12">
        <v>473035820</v>
      </c>
    </row>
    <row r="93" spans="5:13" ht="48" x14ac:dyDescent="0.2">
      <c r="E93" t="s">
        <v>896</v>
      </c>
      <c r="F93" s="2" t="s">
        <v>14</v>
      </c>
      <c r="G93" s="2" t="s">
        <v>920</v>
      </c>
      <c r="H93" s="2" t="s">
        <v>1</v>
      </c>
      <c r="I93" s="2" t="s">
        <v>56</v>
      </c>
      <c r="J93" s="2" t="s">
        <v>921</v>
      </c>
      <c r="K93" s="12">
        <v>2726021</v>
      </c>
      <c r="L93" s="11">
        <v>1.2E-2</v>
      </c>
      <c r="M93" s="12">
        <v>467785203</v>
      </c>
    </row>
    <row r="94" spans="5:13" ht="48" x14ac:dyDescent="0.2">
      <c r="E94" t="s">
        <v>922</v>
      </c>
      <c r="F94" s="2" t="s">
        <v>0</v>
      </c>
      <c r="G94" s="2" t="s">
        <v>923</v>
      </c>
      <c r="H94" s="2" t="s">
        <v>1</v>
      </c>
      <c r="I94" s="2" t="s">
        <v>656</v>
      </c>
      <c r="J94" s="2" t="s">
        <v>924</v>
      </c>
      <c r="K94" s="12">
        <v>32637147</v>
      </c>
      <c r="L94" s="11">
        <v>9.3799999999999994E-2</v>
      </c>
      <c r="M94" s="12">
        <v>2741846719</v>
      </c>
    </row>
    <row r="95" spans="5:13" ht="48" x14ac:dyDescent="0.2">
      <c r="E95" t="s">
        <v>922</v>
      </c>
      <c r="F95" s="2" t="s">
        <v>3</v>
      </c>
      <c r="G95" s="2" t="s">
        <v>925</v>
      </c>
      <c r="H95" s="2" t="s">
        <v>1</v>
      </c>
      <c r="I95" s="2" t="s">
        <v>620</v>
      </c>
      <c r="J95" s="2" t="s">
        <v>926</v>
      </c>
      <c r="K95" s="12">
        <v>25940519</v>
      </c>
      <c r="L95" s="11">
        <v>7.46E-2</v>
      </c>
      <c r="M95" s="12">
        <v>2179263001</v>
      </c>
    </row>
    <row r="96" spans="5:13" ht="48" x14ac:dyDescent="0.2">
      <c r="E96" t="s">
        <v>922</v>
      </c>
      <c r="F96" s="2" t="s">
        <v>85</v>
      </c>
      <c r="G96" s="2" t="s">
        <v>927</v>
      </c>
      <c r="H96" s="2" t="s">
        <v>1</v>
      </c>
      <c r="I96" s="2" t="s">
        <v>928</v>
      </c>
      <c r="J96" s="2" t="s">
        <v>929</v>
      </c>
      <c r="K96" s="12">
        <v>20202227</v>
      </c>
      <c r="L96" s="11">
        <v>5.8099999999999999E-2</v>
      </c>
      <c r="M96" s="12">
        <v>1697189090</v>
      </c>
    </row>
    <row r="97" spans="5:13" ht="48" x14ac:dyDescent="0.2">
      <c r="E97" t="s">
        <v>922</v>
      </c>
      <c r="F97" s="2" t="s">
        <v>5</v>
      </c>
      <c r="G97" s="2" t="s">
        <v>930</v>
      </c>
      <c r="H97" s="2" t="s">
        <v>1</v>
      </c>
      <c r="I97" s="2" t="s">
        <v>314</v>
      </c>
      <c r="J97" s="2" t="s">
        <v>931</v>
      </c>
      <c r="K97" s="12">
        <v>17390522</v>
      </c>
      <c r="L97" s="11">
        <v>0.05</v>
      </c>
      <c r="M97" s="12">
        <v>1460977753</v>
      </c>
    </row>
    <row r="98" spans="5:13" ht="48" x14ac:dyDescent="0.2">
      <c r="E98" t="s">
        <v>922</v>
      </c>
      <c r="F98" s="2" t="s">
        <v>9</v>
      </c>
      <c r="G98" s="2" t="s">
        <v>932</v>
      </c>
      <c r="H98" s="2" t="s">
        <v>1</v>
      </c>
      <c r="I98" s="2" t="s">
        <v>933</v>
      </c>
      <c r="J98" s="2" t="s">
        <v>934</v>
      </c>
      <c r="K98" s="12">
        <v>15906423</v>
      </c>
      <c r="L98" s="11">
        <v>4.5699999999999998E-2</v>
      </c>
      <c r="M98" s="12">
        <v>1336298596</v>
      </c>
    </row>
    <row r="99" spans="5:13" ht="48" x14ac:dyDescent="0.2">
      <c r="E99" t="s">
        <v>922</v>
      </c>
      <c r="F99" s="2" t="s">
        <v>7</v>
      </c>
      <c r="G99" s="2" t="s">
        <v>935</v>
      </c>
      <c r="H99" s="2" t="s">
        <v>1</v>
      </c>
      <c r="I99" s="2" t="s">
        <v>385</v>
      </c>
      <c r="J99" s="2" t="s">
        <v>936</v>
      </c>
      <c r="K99" s="12">
        <v>12822152</v>
      </c>
      <c r="L99" s="11">
        <v>3.6900000000000002E-2</v>
      </c>
      <c r="M99" s="12">
        <v>1077188989</v>
      </c>
    </row>
    <row r="100" spans="5:13" ht="48" x14ac:dyDescent="0.2">
      <c r="E100" t="s">
        <v>922</v>
      </c>
      <c r="F100" s="2" t="s">
        <v>824</v>
      </c>
      <c r="G100" s="2" t="s">
        <v>937</v>
      </c>
      <c r="H100" s="2" t="s">
        <v>1</v>
      </c>
      <c r="I100" s="2" t="s">
        <v>86</v>
      </c>
      <c r="J100" s="2" t="s">
        <v>938</v>
      </c>
      <c r="K100" s="12">
        <v>11475438</v>
      </c>
      <c r="L100" s="11">
        <v>3.3000000000000002E-2</v>
      </c>
      <c r="M100" s="12">
        <v>964051546</v>
      </c>
    </row>
    <row r="101" spans="5:13" ht="48" x14ac:dyDescent="0.2">
      <c r="E101" t="s">
        <v>922</v>
      </c>
      <c r="F101" s="2" t="s">
        <v>32</v>
      </c>
      <c r="G101" s="2" t="s">
        <v>939</v>
      </c>
      <c r="H101" s="2" t="s">
        <v>1</v>
      </c>
      <c r="I101" s="2" t="s">
        <v>940</v>
      </c>
      <c r="J101" s="2" t="s">
        <v>941</v>
      </c>
      <c r="K101" s="12">
        <v>11028534</v>
      </c>
      <c r="L101" s="11">
        <v>3.1699999999999999E-2</v>
      </c>
      <c r="M101" s="12">
        <v>926507141</v>
      </c>
    </row>
    <row r="102" spans="5:13" ht="48" x14ac:dyDescent="0.2">
      <c r="E102" t="s">
        <v>922</v>
      </c>
      <c r="F102" s="2" t="s">
        <v>18</v>
      </c>
      <c r="G102" s="2" t="s">
        <v>942</v>
      </c>
      <c r="H102" s="2" t="s">
        <v>1</v>
      </c>
      <c r="I102" s="2" t="s">
        <v>943</v>
      </c>
      <c r="J102" s="2" t="s">
        <v>944</v>
      </c>
      <c r="K102" s="12">
        <v>9426380</v>
      </c>
      <c r="L102" s="11">
        <v>2.7099999999999999E-2</v>
      </c>
      <c r="M102" s="12">
        <v>791910183</v>
      </c>
    </row>
    <row r="103" spans="5:13" ht="48" x14ac:dyDescent="0.2">
      <c r="E103" t="s">
        <v>922</v>
      </c>
      <c r="F103" s="2" t="s">
        <v>124</v>
      </c>
      <c r="G103" s="2" t="s">
        <v>945</v>
      </c>
      <c r="H103" s="2" t="s">
        <v>1</v>
      </c>
      <c r="I103" s="2" t="s">
        <v>63</v>
      </c>
      <c r="J103" s="2" t="s">
        <v>946</v>
      </c>
      <c r="K103" s="12">
        <v>8235679</v>
      </c>
      <c r="L103" s="11">
        <v>2.3699999999999999E-2</v>
      </c>
      <c r="M103" s="12">
        <v>691879392</v>
      </c>
    </row>
    <row r="104" spans="5:13" ht="48" x14ac:dyDescent="0.2">
      <c r="E104" t="s">
        <v>947</v>
      </c>
      <c r="F104" s="2" t="s">
        <v>0</v>
      </c>
      <c r="G104" s="2" t="s">
        <v>948</v>
      </c>
      <c r="H104" s="2" t="s">
        <v>1</v>
      </c>
      <c r="I104" s="2" t="s">
        <v>524</v>
      </c>
      <c r="J104" s="2" t="s">
        <v>949</v>
      </c>
      <c r="K104" s="12">
        <v>12080637</v>
      </c>
      <c r="L104" s="11">
        <v>7.9200000000000007E-2</v>
      </c>
      <c r="M104" s="12">
        <v>9108317072</v>
      </c>
    </row>
    <row r="105" spans="5:13" ht="48" x14ac:dyDescent="0.2">
      <c r="E105" t="s">
        <v>947</v>
      </c>
      <c r="F105" s="2" t="s">
        <v>3</v>
      </c>
      <c r="G105" s="2" t="s">
        <v>950</v>
      </c>
      <c r="H105" s="2" t="s">
        <v>1</v>
      </c>
      <c r="I105" s="2" t="s">
        <v>951</v>
      </c>
      <c r="J105" s="2" t="s">
        <v>952</v>
      </c>
      <c r="K105" s="12">
        <v>9846763</v>
      </c>
      <c r="L105" s="11">
        <v>6.4600000000000005E-2</v>
      </c>
      <c r="M105" s="12">
        <v>7424065431</v>
      </c>
    </row>
    <row r="106" spans="5:13" ht="48" x14ac:dyDescent="0.2">
      <c r="E106" t="s">
        <v>947</v>
      </c>
      <c r="F106" s="2" t="s">
        <v>33</v>
      </c>
      <c r="G106" s="2" t="s">
        <v>953</v>
      </c>
      <c r="H106" s="2" t="s">
        <v>1</v>
      </c>
      <c r="I106" s="2" t="s">
        <v>954</v>
      </c>
      <c r="J106" s="2" t="s">
        <v>955</v>
      </c>
      <c r="K106" s="12">
        <v>7512612</v>
      </c>
      <c r="L106" s="11">
        <v>4.9299999999999997E-2</v>
      </c>
      <c r="M106" s="12">
        <v>5664208943</v>
      </c>
    </row>
    <row r="107" spans="5:13" ht="48" x14ac:dyDescent="0.2">
      <c r="E107" t="s">
        <v>947</v>
      </c>
      <c r="F107" s="2" t="s">
        <v>5</v>
      </c>
      <c r="G107" s="2" t="s">
        <v>956</v>
      </c>
      <c r="H107" s="2" t="s">
        <v>1</v>
      </c>
      <c r="I107" s="2" t="s">
        <v>220</v>
      </c>
      <c r="J107" s="2" t="s">
        <v>957</v>
      </c>
      <c r="K107" s="12">
        <v>6350951</v>
      </c>
      <c r="L107" s="11">
        <v>4.1599999999999998E-2</v>
      </c>
      <c r="M107" s="12">
        <v>4788363015</v>
      </c>
    </row>
    <row r="108" spans="5:13" ht="48" x14ac:dyDescent="0.2">
      <c r="E108" t="s">
        <v>947</v>
      </c>
      <c r="F108" s="2" t="s">
        <v>958</v>
      </c>
      <c r="G108" s="2" t="s">
        <v>959</v>
      </c>
      <c r="H108" s="2" t="s">
        <v>1</v>
      </c>
      <c r="I108" s="2" t="s">
        <v>960</v>
      </c>
      <c r="J108" s="2" t="s">
        <v>961</v>
      </c>
      <c r="K108" s="12">
        <v>5952380</v>
      </c>
      <c r="L108" s="11">
        <v>3.9E-2</v>
      </c>
      <c r="M108" s="12">
        <v>4487856424</v>
      </c>
    </row>
    <row r="109" spans="5:13" ht="48" x14ac:dyDescent="0.2">
      <c r="E109" t="s">
        <v>947</v>
      </c>
      <c r="F109" s="2" t="s">
        <v>124</v>
      </c>
      <c r="G109" s="2" t="s">
        <v>962</v>
      </c>
      <c r="H109" s="2" t="s">
        <v>1</v>
      </c>
      <c r="I109" s="2" t="s">
        <v>963</v>
      </c>
      <c r="J109" s="2" t="s">
        <v>964</v>
      </c>
      <c r="K109" s="12">
        <v>5933389</v>
      </c>
      <c r="L109" s="11">
        <v>3.8899999999999997E-2</v>
      </c>
      <c r="M109" s="12">
        <v>4473537970</v>
      </c>
    </row>
    <row r="110" spans="5:13" ht="48" x14ac:dyDescent="0.2">
      <c r="E110" t="s">
        <v>947</v>
      </c>
      <c r="F110" s="2" t="s">
        <v>115</v>
      </c>
      <c r="G110" s="2" t="s">
        <v>965</v>
      </c>
      <c r="H110" s="2" t="s">
        <v>1</v>
      </c>
      <c r="I110" s="2" t="s">
        <v>179</v>
      </c>
      <c r="J110" s="2" t="s">
        <v>966</v>
      </c>
      <c r="K110" s="12">
        <v>4739970</v>
      </c>
      <c r="L110" s="11">
        <v>3.1099999999999999E-2</v>
      </c>
      <c r="M110" s="12">
        <v>3573747781</v>
      </c>
    </row>
    <row r="111" spans="5:13" ht="48" x14ac:dyDescent="0.2">
      <c r="E111" t="s">
        <v>947</v>
      </c>
      <c r="F111" s="2" t="s">
        <v>9</v>
      </c>
      <c r="G111" s="2" t="s">
        <v>967</v>
      </c>
      <c r="H111" s="2" t="s">
        <v>1</v>
      </c>
      <c r="I111" s="2" t="s">
        <v>663</v>
      </c>
      <c r="J111" s="2" t="s">
        <v>968</v>
      </c>
      <c r="K111" s="12">
        <v>3506455</v>
      </c>
      <c r="L111" s="11">
        <v>2.3E-2</v>
      </c>
      <c r="M111" s="12">
        <v>2643726811</v>
      </c>
    </row>
    <row r="112" spans="5:13" ht="48" x14ac:dyDescent="0.2">
      <c r="E112" t="s">
        <v>947</v>
      </c>
      <c r="F112" s="2" t="s">
        <v>32</v>
      </c>
      <c r="G112" s="2" t="s">
        <v>969</v>
      </c>
      <c r="H112" s="2" t="s">
        <v>1</v>
      </c>
      <c r="I112" s="2" t="s">
        <v>970</v>
      </c>
      <c r="J112" s="2" t="s">
        <v>971</v>
      </c>
      <c r="K112" s="12">
        <v>2744377</v>
      </c>
      <c r="L112" s="11">
        <v>1.7999999999999999E-2</v>
      </c>
      <c r="M112" s="12">
        <v>2069150482</v>
      </c>
    </row>
    <row r="113" spans="5:13" ht="48" x14ac:dyDescent="0.2">
      <c r="E113" t="s">
        <v>947</v>
      </c>
      <c r="F113" s="2" t="s">
        <v>972</v>
      </c>
      <c r="G113" s="2" t="s">
        <v>973</v>
      </c>
      <c r="H113" s="2" t="s">
        <v>1</v>
      </c>
      <c r="I113" s="2" t="s">
        <v>149</v>
      </c>
      <c r="J113" s="2" t="s">
        <v>974</v>
      </c>
      <c r="K113" s="12">
        <v>2703325</v>
      </c>
      <c r="L113" s="11">
        <v>1.77E-2</v>
      </c>
      <c r="M113" s="12">
        <v>2038198917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AREAS</vt:lpstr>
      <vt:lpstr>Feuil3</vt:lpstr>
      <vt:lpstr>Feuil4</vt:lpstr>
      <vt:lpstr>Feuil5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BenF</dc:creator>
  <cp:lastModifiedBy>Microsoft Office User</cp:lastModifiedBy>
  <dcterms:created xsi:type="dcterms:W3CDTF">2021-06-05T00:32:35Z</dcterms:created>
  <dcterms:modified xsi:type="dcterms:W3CDTF">2021-07-01T21:07:28Z</dcterms:modified>
</cp:coreProperties>
</file>